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arktooandja-my.sharepoint.com/personal/kadri_tarktooandja_onmicrosoft_com/Documents/Palk/STATISTIKA/Veebi statistika/"/>
    </mc:Choice>
  </mc:AlternateContent>
  <xr:revisionPtr revIDLastSave="230" documentId="8_{D051F17D-EDCD-4B73-BD0A-7F530D11937A}" xr6:coauthVersionLast="47" xr6:coauthVersionMax="47" xr10:uidLastSave="{09625845-9100-4E63-935C-C72A48536897}"/>
  <bookViews>
    <workbookView xWindow="-120" yWindow="-120" windowWidth="29040" windowHeight="15840" tabRatio="770" activeTab="1" xr2:uid="{491678E8-7DE9-4596-8139-54E66D7F87F2}"/>
  </bookViews>
  <sheets>
    <sheet name="Tegevusalad_aastad_2021-2025" sheetId="31" r:id="rId1"/>
    <sheet name="Tegevusalad_kvartalid_2021_2026" sheetId="4" r:id="rId2"/>
    <sheet name="Tegevusalad_kuud_2021_2026" sheetId="28" r:id="rId3"/>
    <sheet name="Tegevusalad_detsiilid_kv_2026" sheetId="30" r:id="rId4"/>
    <sheet name="Tegevusalad_EMTAK2_kvartal" sheetId="2" r:id="rId5"/>
    <sheet name="Maakonnad_kvartal_2021_2026" sheetId="7" r:id="rId6"/>
    <sheet name="Haldusuksus_kv_2021_2026" sheetId="34" r:id="rId7"/>
    <sheet name="Omaniku_jargi_kvartal_2021_2026" sheetId="10" r:id="rId8"/>
    <sheet name="Org_suuruse_jargi_kvartal" sheetId="33" r:id="rId9"/>
    <sheet name="Prognoosid" sheetId="23" r:id="rId10"/>
  </sheets>
  <definedNames>
    <definedName name="_xlnm._FilterDatabase" localSheetId="6" hidden="1">Haldusuksus_kv_2021_2026!$A$4:$CG$101</definedName>
    <definedName name="_xlnm._FilterDatabase" localSheetId="5" hidden="1">Maakonnad_kvartal_2021_2026!$A$4:$CI$21</definedName>
    <definedName name="_xlnm._FilterDatabase" localSheetId="7" hidden="1">Omaniku_jargi_kvartal_2021_2026!$A$4:$CJ$9</definedName>
    <definedName name="_xlnm._FilterDatabase" localSheetId="8" hidden="1">Org_suuruse_jargi_kvartal!$A$2:$AG$7</definedName>
    <definedName name="_xlnm._FilterDatabase" localSheetId="0" hidden="1">'Tegevusalad_aastad_2021-2025'!$A$4:$CL$24</definedName>
    <definedName name="_xlnm._FilterDatabase" localSheetId="3" hidden="1">Tegevusalad_detsiilid_kv_2026!$A$4:$HY$24</definedName>
    <definedName name="_xlnm._FilterDatabase" localSheetId="4" hidden="1">Tegevusalad_EMTAK2_kvartal!$A$4:$BR$93</definedName>
    <definedName name="_xlnm._FilterDatabase" localSheetId="2" hidden="1">Tegevusalad_kuud_2021_2026!$A$4:$EF$24</definedName>
    <definedName name="_xlnm._FilterDatabase" localSheetId="1" hidden="1">Tegevusalad_kvartalid_2021_2026!$A$4:$CW$24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J5" i="10" l="1"/>
  <c r="CJ7" i="10"/>
  <c r="CJ8" i="10"/>
  <c r="CJ9" i="10"/>
  <c r="CJ6" i="10"/>
  <c r="H12" i="23"/>
  <c r="DW5" i="28"/>
  <c r="DX5" i="28"/>
  <c r="DY5" i="28"/>
  <c r="DW6" i="28"/>
  <c r="DX6" i="28"/>
  <c r="DY6" i="28"/>
  <c r="DW7" i="28"/>
  <c r="DX7" i="28"/>
  <c r="DY7" i="28"/>
  <c r="DW8" i="28"/>
  <c r="DX8" i="28"/>
  <c r="DY8" i="28"/>
  <c r="DW9" i="28"/>
  <c r="DX9" i="28"/>
  <c r="DY9" i="28"/>
  <c r="DW10" i="28"/>
  <c r="DX10" i="28"/>
  <c r="DY10" i="28"/>
  <c r="DW11" i="28"/>
  <c r="DX11" i="28"/>
  <c r="DY11" i="28"/>
  <c r="DW12" i="28"/>
  <c r="DX12" i="28"/>
  <c r="DY12" i="28"/>
  <c r="DW13" i="28"/>
  <c r="DX13" i="28"/>
  <c r="DY13" i="28"/>
  <c r="DW14" i="28"/>
  <c r="DX14" i="28"/>
  <c r="DY14" i="28"/>
  <c r="DW15" i="28"/>
  <c r="DX15" i="28"/>
  <c r="DY15" i="28"/>
  <c r="DW16" i="28"/>
  <c r="DX16" i="28"/>
  <c r="DY16" i="28"/>
  <c r="DW17" i="28"/>
  <c r="DX17" i="28"/>
  <c r="DY17" i="28"/>
  <c r="DW18" i="28"/>
  <c r="DX18" i="28"/>
  <c r="DY18" i="28"/>
  <c r="DW19" i="28"/>
  <c r="DX19" i="28"/>
  <c r="DY19" i="28"/>
  <c r="DW20" i="28"/>
  <c r="DX20" i="28"/>
  <c r="DY20" i="28"/>
  <c r="DW21" i="28"/>
  <c r="DX21" i="28"/>
  <c r="DY21" i="28"/>
  <c r="DW22" i="28"/>
  <c r="DX22" i="28"/>
  <c r="DY22" i="28"/>
  <c r="DW23" i="28"/>
  <c r="DX23" i="28"/>
  <c r="DY23" i="28"/>
  <c r="DW24" i="28"/>
  <c r="DX24" i="28"/>
  <c r="DY24" i="28"/>
  <c r="CJ5" i="7"/>
  <c r="CJ7" i="7"/>
  <c r="CJ8" i="7"/>
  <c r="CJ9" i="7"/>
  <c r="CJ10" i="7"/>
  <c r="CJ11" i="7"/>
  <c r="CJ12" i="7"/>
  <c r="CJ13" i="7"/>
  <c r="CJ14" i="7"/>
  <c r="CJ15" i="7"/>
  <c r="CJ16" i="7"/>
  <c r="CJ17" i="7"/>
  <c r="CJ18" i="7"/>
  <c r="CJ19" i="7"/>
  <c r="CJ20" i="7"/>
  <c r="CJ21" i="7"/>
  <c r="CJ6" i="7"/>
  <c r="CH5" i="10"/>
  <c r="CI9" i="10"/>
  <c r="CH9" i="10"/>
  <c r="CI8" i="10"/>
  <c r="CH8" i="10"/>
  <c r="CI7" i="10"/>
  <c r="CH7" i="10"/>
  <c r="CI6" i="10"/>
  <c r="CH6" i="10"/>
  <c r="CI5" i="10"/>
  <c r="CI21" i="7"/>
  <c r="CH21" i="7"/>
  <c r="CI20" i="7"/>
  <c r="CH20" i="7"/>
  <c r="CI19" i="7"/>
  <c r="CH19" i="7"/>
  <c r="CI18" i="7"/>
  <c r="CH18" i="7"/>
  <c r="CI17" i="7"/>
  <c r="CH17" i="7"/>
  <c r="CI16" i="7"/>
  <c r="CH16" i="7"/>
  <c r="CI15" i="7"/>
  <c r="CH15" i="7"/>
  <c r="CI14" i="7"/>
  <c r="CH14" i="7"/>
  <c r="CI13" i="7"/>
  <c r="CH13" i="7"/>
  <c r="CI12" i="7"/>
  <c r="CH12" i="7"/>
  <c r="CI11" i="7"/>
  <c r="CH11" i="7"/>
  <c r="CI10" i="7"/>
  <c r="CH10" i="7"/>
  <c r="CI9" i="7"/>
  <c r="CH9" i="7"/>
  <c r="CI8" i="7"/>
  <c r="CH8" i="7"/>
  <c r="CI7" i="7"/>
  <c r="CH7" i="7"/>
  <c r="CI6" i="7"/>
  <c r="CH6" i="7"/>
  <c r="CI5" i="7"/>
  <c r="CH5" i="7"/>
  <c r="BR90" i="2"/>
  <c r="BQ90" i="2"/>
  <c r="BR89" i="2"/>
  <c r="BQ89" i="2"/>
  <c r="BR88" i="2"/>
  <c r="BQ88" i="2"/>
  <c r="BR87" i="2"/>
  <c r="BQ87" i="2"/>
  <c r="BR86" i="2"/>
  <c r="BQ86" i="2"/>
  <c r="BR85" i="2"/>
  <c r="BQ85" i="2"/>
  <c r="BR84" i="2"/>
  <c r="BQ84" i="2"/>
  <c r="BR83" i="2"/>
  <c r="BQ83" i="2"/>
  <c r="BR82" i="2"/>
  <c r="BQ82" i="2"/>
  <c r="BR81" i="2"/>
  <c r="BQ81" i="2"/>
  <c r="BR80" i="2"/>
  <c r="BQ80" i="2"/>
  <c r="BR79" i="2"/>
  <c r="BQ79" i="2"/>
  <c r="BR78" i="2"/>
  <c r="BQ78" i="2"/>
  <c r="BR77" i="2"/>
  <c r="BQ77" i="2"/>
  <c r="BR76" i="2"/>
  <c r="BQ76" i="2"/>
  <c r="BR75" i="2"/>
  <c r="BQ75" i="2"/>
  <c r="BR74" i="2"/>
  <c r="BQ74" i="2"/>
  <c r="BR73" i="2"/>
  <c r="BQ73" i="2"/>
  <c r="BR72" i="2"/>
  <c r="BQ72" i="2"/>
  <c r="BR71" i="2"/>
  <c r="BQ71" i="2"/>
  <c r="BR70" i="2"/>
  <c r="BQ70" i="2"/>
  <c r="BR69" i="2"/>
  <c r="BQ69" i="2"/>
  <c r="BR68" i="2"/>
  <c r="BQ68" i="2"/>
  <c r="BR67" i="2"/>
  <c r="BQ67" i="2"/>
  <c r="BR66" i="2"/>
  <c r="BQ66" i="2"/>
  <c r="BR65" i="2"/>
  <c r="BQ65" i="2"/>
  <c r="BR64" i="2"/>
  <c r="BQ64" i="2"/>
  <c r="BR63" i="2"/>
  <c r="BQ63" i="2"/>
  <c r="BR62" i="2"/>
  <c r="BQ62" i="2"/>
  <c r="BR61" i="2"/>
  <c r="BQ61" i="2"/>
  <c r="BR60" i="2"/>
  <c r="BQ60" i="2"/>
  <c r="BR59" i="2"/>
  <c r="BQ59" i="2"/>
  <c r="BR58" i="2"/>
  <c r="BQ58" i="2"/>
  <c r="BR57" i="2"/>
  <c r="BQ57" i="2"/>
  <c r="BR56" i="2"/>
  <c r="BQ56" i="2"/>
  <c r="BR55" i="2"/>
  <c r="BQ55" i="2"/>
  <c r="BR54" i="2"/>
  <c r="BQ54" i="2"/>
  <c r="BR53" i="2"/>
  <c r="BQ53" i="2"/>
  <c r="BR52" i="2"/>
  <c r="BQ52" i="2"/>
  <c r="BR51" i="2"/>
  <c r="BQ51" i="2"/>
  <c r="BR50" i="2"/>
  <c r="BQ50" i="2"/>
  <c r="BR49" i="2"/>
  <c r="BQ49" i="2"/>
  <c r="BR48" i="2"/>
  <c r="BQ48" i="2"/>
  <c r="BR47" i="2"/>
  <c r="BQ47" i="2"/>
  <c r="BR46" i="2"/>
  <c r="BQ46" i="2"/>
  <c r="BR45" i="2"/>
  <c r="BQ45" i="2"/>
  <c r="BR44" i="2"/>
  <c r="BQ44" i="2"/>
  <c r="BR43" i="2"/>
  <c r="BQ43" i="2"/>
  <c r="BR41" i="2"/>
  <c r="BQ41" i="2"/>
  <c r="BR39" i="2"/>
  <c r="BQ39" i="2"/>
  <c r="BR38" i="2"/>
  <c r="BQ38" i="2"/>
  <c r="BR37" i="2"/>
  <c r="BQ37" i="2"/>
  <c r="BR36" i="2"/>
  <c r="BQ36" i="2"/>
  <c r="BR35" i="2"/>
  <c r="BQ35" i="2"/>
  <c r="BR34" i="2"/>
  <c r="BQ34" i="2"/>
  <c r="BR33" i="2"/>
  <c r="BQ33" i="2"/>
  <c r="BR32" i="2"/>
  <c r="BQ32" i="2"/>
  <c r="BR31" i="2"/>
  <c r="BQ31" i="2"/>
  <c r="BR30" i="2"/>
  <c r="BQ30" i="2"/>
  <c r="BR29" i="2"/>
  <c r="BQ29" i="2"/>
  <c r="BR28" i="2"/>
  <c r="BQ28" i="2"/>
  <c r="BR27" i="2"/>
  <c r="BQ27" i="2"/>
  <c r="BR26" i="2"/>
  <c r="BQ26" i="2"/>
  <c r="BR25" i="2"/>
  <c r="BQ25" i="2"/>
  <c r="BR24" i="2"/>
  <c r="BQ24" i="2"/>
  <c r="BR23" i="2"/>
  <c r="BQ23" i="2"/>
  <c r="BR22" i="2"/>
  <c r="BQ22" i="2"/>
  <c r="BR21" i="2"/>
  <c r="BQ21" i="2"/>
  <c r="BR20" i="2"/>
  <c r="BQ20" i="2"/>
  <c r="BR19" i="2"/>
  <c r="BQ19" i="2"/>
  <c r="BR18" i="2"/>
  <c r="BQ18" i="2"/>
  <c r="BR17" i="2"/>
  <c r="BQ17" i="2"/>
  <c r="BR15" i="2"/>
  <c r="BQ15" i="2"/>
  <c r="BR14" i="2"/>
  <c r="BQ14" i="2"/>
  <c r="BR12" i="2"/>
  <c r="BQ12" i="2"/>
  <c r="BR8" i="2"/>
  <c r="BQ8" i="2"/>
  <c r="BR7" i="2"/>
  <c r="BQ7" i="2"/>
  <c r="BR6" i="2"/>
  <c r="BQ6" i="2"/>
  <c r="BR5" i="2"/>
  <c r="BQ5" i="2"/>
  <c r="GD5" i="30"/>
  <c r="HY5" i="30"/>
  <c r="HQ5" i="30"/>
  <c r="HR5" i="30"/>
  <c r="HS5" i="30"/>
  <c r="HT5" i="30"/>
  <c r="HU5" i="30"/>
  <c r="HV5" i="30"/>
  <c r="HW5" i="30"/>
  <c r="HX5" i="30"/>
  <c r="HQ6" i="30"/>
  <c r="HR6" i="30"/>
  <c r="HS6" i="30"/>
  <c r="HT6" i="30"/>
  <c r="HU6" i="30"/>
  <c r="HV6" i="30"/>
  <c r="HW6" i="30"/>
  <c r="HX6" i="30"/>
  <c r="HQ7" i="30"/>
  <c r="HR7" i="30"/>
  <c r="HS7" i="30"/>
  <c r="HT7" i="30"/>
  <c r="HU7" i="30"/>
  <c r="HV7" i="30"/>
  <c r="HW7" i="30"/>
  <c r="HX7" i="30"/>
  <c r="HQ8" i="30"/>
  <c r="HR8" i="30"/>
  <c r="HS8" i="30"/>
  <c r="HT8" i="30"/>
  <c r="HU8" i="30"/>
  <c r="HV8" i="30"/>
  <c r="HW8" i="30"/>
  <c r="HX8" i="30"/>
  <c r="HQ9" i="30"/>
  <c r="HR9" i="30"/>
  <c r="HS9" i="30"/>
  <c r="HT9" i="30"/>
  <c r="HU9" i="30"/>
  <c r="HV9" i="30"/>
  <c r="HW9" i="30"/>
  <c r="HX9" i="30"/>
  <c r="HQ10" i="30"/>
  <c r="HR10" i="30"/>
  <c r="HS10" i="30"/>
  <c r="HT10" i="30"/>
  <c r="HU10" i="30"/>
  <c r="HV10" i="30"/>
  <c r="HW10" i="30"/>
  <c r="HX10" i="30"/>
  <c r="HQ11" i="30"/>
  <c r="HR11" i="30"/>
  <c r="HS11" i="30"/>
  <c r="HT11" i="30"/>
  <c r="HU11" i="30"/>
  <c r="HV11" i="30"/>
  <c r="HW11" i="30"/>
  <c r="HX11" i="30"/>
  <c r="HQ12" i="30"/>
  <c r="HR12" i="30"/>
  <c r="HS12" i="30"/>
  <c r="HT12" i="30"/>
  <c r="HU12" i="30"/>
  <c r="HV12" i="30"/>
  <c r="HW12" i="30"/>
  <c r="HX12" i="30"/>
  <c r="HQ13" i="30"/>
  <c r="HR13" i="30"/>
  <c r="HS13" i="30"/>
  <c r="HT13" i="30"/>
  <c r="HU13" i="30"/>
  <c r="HV13" i="30"/>
  <c r="HW13" i="30"/>
  <c r="HX13" i="30"/>
  <c r="HQ14" i="30"/>
  <c r="HR14" i="30"/>
  <c r="HS14" i="30"/>
  <c r="HT14" i="30"/>
  <c r="HU14" i="30"/>
  <c r="HV14" i="30"/>
  <c r="HW14" i="30"/>
  <c r="HX14" i="30"/>
  <c r="HQ15" i="30"/>
  <c r="HR15" i="30"/>
  <c r="HS15" i="30"/>
  <c r="HT15" i="30"/>
  <c r="HU15" i="30"/>
  <c r="HV15" i="30"/>
  <c r="HW15" i="30"/>
  <c r="HX15" i="30"/>
  <c r="HQ16" i="30"/>
  <c r="HR16" i="30"/>
  <c r="HS16" i="30"/>
  <c r="HT16" i="30"/>
  <c r="HU16" i="30"/>
  <c r="HV16" i="30"/>
  <c r="HW16" i="30"/>
  <c r="HX16" i="30"/>
  <c r="HQ17" i="30"/>
  <c r="HR17" i="30"/>
  <c r="HS17" i="30"/>
  <c r="HT17" i="30"/>
  <c r="HU17" i="30"/>
  <c r="HV17" i="30"/>
  <c r="HW17" i="30"/>
  <c r="HX17" i="30"/>
  <c r="HQ18" i="30"/>
  <c r="HR18" i="30"/>
  <c r="HS18" i="30"/>
  <c r="HT18" i="30"/>
  <c r="HU18" i="30"/>
  <c r="HV18" i="30"/>
  <c r="HW18" i="30"/>
  <c r="HX18" i="30"/>
  <c r="HQ19" i="30"/>
  <c r="HR19" i="30"/>
  <c r="HS19" i="30"/>
  <c r="HT19" i="30"/>
  <c r="HU19" i="30"/>
  <c r="HV19" i="30"/>
  <c r="HW19" i="30"/>
  <c r="HX19" i="30"/>
  <c r="HQ20" i="30"/>
  <c r="HR20" i="30"/>
  <c r="HS20" i="30"/>
  <c r="HT20" i="30"/>
  <c r="HU20" i="30"/>
  <c r="HV20" i="30"/>
  <c r="HW20" i="30"/>
  <c r="HX20" i="30"/>
  <c r="HQ21" i="30"/>
  <c r="HR21" i="30"/>
  <c r="HS21" i="30"/>
  <c r="HT21" i="30"/>
  <c r="HU21" i="30"/>
  <c r="HV21" i="30"/>
  <c r="HW21" i="30"/>
  <c r="HX21" i="30"/>
  <c r="HQ22" i="30"/>
  <c r="HR22" i="30"/>
  <c r="HS22" i="30"/>
  <c r="HT22" i="30"/>
  <c r="HU22" i="30"/>
  <c r="HV22" i="30"/>
  <c r="HW22" i="30"/>
  <c r="HX22" i="30"/>
  <c r="HQ23" i="30"/>
  <c r="HR23" i="30"/>
  <c r="HS23" i="30"/>
  <c r="HT23" i="30"/>
  <c r="HU23" i="30"/>
  <c r="HV23" i="30"/>
  <c r="HW23" i="30"/>
  <c r="HX23" i="30"/>
  <c r="HQ24" i="30"/>
  <c r="HR24" i="30"/>
  <c r="HS24" i="30"/>
  <c r="HT24" i="30"/>
  <c r="HU24" i="30"/>
  <c r="HV24" i="30"/>
  <c r="HW24" i="30"/>
  <c r="HX24" i="30"/>
  <c r="HP6" i="30"/>
  <c r="HP7" i="30"/>
  <c r="HP8" i="30"/>
  <c r="HP9" i="30"/>
  <c r="HP10" i="30"/>
  <c r="HP11" i="30"/>
  <c r="HP12" i="30"/>
  <c r="HP13" i="30"/>
  <c r="HP14" i="30"/>
  <c r="HP15" i="30"/>
  <c r="HP16" i="30"/>
  <c r="HP17" i="30"/>
  <c r="HP18" i="30"/>
  <c r="HP19" i="30"/>
  <c r="HP20" i="30"/>
  <c r="HP21" i="30"/>
  <c r="HP22" i="30"/>
  <c r="HP23" i="30"/>
  <c r="HP24" i="30"/>
  <c r="HP5" i="30"/>
  <c r="HY24" i="30"/>
  <c r="HY23" i="30"/>
  <c r="HY22" i="30"/>
  <c r="HY21" i="30"/>
  <c r="HY20" i="30"/>
  <c r="HY19" i="30"/>
  <c r="HY18" i="30"/>
  <c r="HY17" i="30"/>
  <c r="HY16" i="30"/>
  <c r="HY15" i="30"/>
  <c r="HY14" i="30"/>
  <c r="HY13" i="30"/>
  <c r="HY12" i="30"/>
  <c r="HY11" i="30"/>
  <c r="HY10" i="30"/>
  <c r="HY9" i="30"/>
  <c r="HY8" i="30"/>
  <c r="HY7" i="30"/>
  <c r="HY6" i="30"/>
  <c r="CV6" i="4"/>
  <c r="CW6" i="4"/>
  <c r="CV7" i="4"/>
  <c r="CW7" i="4"/>
  <c r="CV8" i="4"/>
  <c r="CW8" i="4"/>
  <c r="CV9" i="4"/>
  <c r="CW9" i="4"/>
  <c r="CV10" i="4"/>
  <c r="CW10" i="4"/>
  <c r="CV11" i="4"/>
  <c r="CW11" i="4"/>
  <c r="CV12" i="4"/>
  <c r="CW12" i="4"/>
  <c r="CV13" i="4"/>
  <c r="CW13" i="4"/>
  <c r="CV14" i="4"/>
  <c r="CW14" i="4"/>
  <c r="CV15" i="4"/>
  <c r="CW15" i="4"/>
  <c r="CV16" i="4"/>
  <c r="CW16" i="4"/>
  <c r="CV17" i="4"/>
  <c r="CW17" i="4"/>
  <c r="CV18" i="4"/>
  <c r="CW18" i="4"/>
  <c r="CV19" i="4"/>
  <c r="CW19" i="4"/>
  <c r="CV20" i="4"/>
  <c r="CW20" i="4"/>
  <c r="CV21" i="4"/>
  <c r="CW21" i="4"/>
  <c r="CV22" i="4"/>
  <c r="CW22" i="4"/>
  <c r="CV23" i="4"/>
  <c r="CW23" i="4"/>
  <c r="CV24" i="4"/>
  <c r="CW24" i="4"/>
  <c r="CW5" i="4"/>
  <c r="CV5" i="4"/>
  <c r="CS6" i="4"/>
  <c r="CS7" i="4"/>
  <c r="CS8" i="4"/>
  <c r="CS9" i="4"/>
  <c r="CS10" i="4"/>
  <c r="CS11" i="4"/>
  <c r="CS12" i="4"/>
  <c r="CS13" i="4"/>
  <c r="CS14" i="4"/>
  <c r="CS15" i="4"/>
  <c r="CS16" i="4"/>
  <c r="CS17" i="4"/>
  <c r="CS18" i="4"/>
  <c r="CS19" i="4"/>
  <c r="CS20" i="4"/>
  <c r="CS21" i="4"/>
  <c r="CS22" i="4"/>
  <c r="CS23" i="4"/>
  <c r="CS24" i="4"/>
  <c r="CS5" i="4"/>
  <c r="G12" i="23" l="1"/>
  <c r="F12" i="23"/>
  <c r="E12" i="23"/>
  <c r="D12" i="23"/>
  <c r="C12" i="23"/>
  <c r="H11" i="23"/>
  <c r="G11" i="23"/>
  <c r="F11" i="23"/>
  <c r="E11" i="23"/>
  <c r="D11" i="23"/>
  <c r="H9" i="23"/>
  <c r="G9" i="23"/>
  <c r="F9" i="23"/>
  <c r="E9" i="23"/>
  <c r="D9" i="23"/>
  <c r="D4" i="23"/>
  <c r="AM3" i="33"/>
  <c r="AM12" i="33"/>
  <c r="AM13" i="33"/>
  <c r="AM14" i="33"/>
  <c r="AM15" i="33"/>
  <c r="AM11" i="33"/>
  <c r="AM4" i="33"/>
  <c r="AM5" i="33"/>
  <c r="AM6" i="33"/>
  <c r="AM7" i="33"/>
  <c r="G23" i="23"/>
  <c r="GW5" i="30"/>
  <c r="DV5" i="28"/>
  <c r="DT5" i="28"/>
  <c r="BN90" i="2"/>
  <c r="BM90" i="2"/>
  <c r="BN89" i="2"/>
  <c r="BM89" i="2"/>
  <c r="BN88" i="2"/>
  <c r="BM88" i="2"/>
  <c r="BN87" i="2"/>
  <c r="BM87" i="2"/>
  <c r="BN86" i="2"/>
  <c r="BM86" i="2"/>
  <c r="BN85" i="2"/>
  <c r="BM85" i="2"/>
  <c r="BN84" i="2"/>
  <c r="BM84" i="2"/>
  <c r="BN83" i="2"/>
  <c r="BM83" i="2"/>
  <c r="BN82" i="2"/>
  <c r="BM82" i="2"/>
  <c r="BN81" i="2"/>
  <c r="BM81" i="2"/>
  <c r="BN80" i="2"/>
  <c r="BM80" i="2"/>
  <c r="BN79" i="2"/>
  <c r="BM79" i="2"/>
  <c r="BN78" i="2"/>
  <c r="BM78" i="2"/>
  <c r="BN77" i="2"/>
  <c r="BM77" i="2"/>
  <c r="BN76" i="2"/>
  <c r="BM76" i="2"/>
  <c r="BN75" i="2"/>
  <c r="BM75" i="2"/>
  <c r="BN74" i="2"/>
  <c r="BM74" i="2"/>
  <c r="BN73" i="2"/>
  <c r="BM73" i="2"/>
  <c r="BN72" i="2"/>
  <c r="BM72" i="2"/>
  <c r="BN71" i="2"/>
  <c r="BM71" i="2"/>
  <c r="BN70" i="2"/>
  <c r="BM70" i="2"/>
  <c r="BN69" i="2"/>
  <c r="BM69" i="2"/>
  <c r="BN68" i="2"/>
  <c r="BM68" i="2"/>
  <c r="BN67" i="2"/>
  <c r="BM67" i="2"/>
  <c r="BN66" i="2"/>
  <c r="BM66" i="2"/>
  <c r="BN65" i="2"/>
  <c r="BM65" i="2"/>
  <c r="BN64" i="2"/>
  <c r="BM64" i="2"/>
  <c r="BN63" i="2"/>
  <c r="BM63" i="2"/>
  <c r="BN62" i="2"/>
  <c r="BM62" i="2"/>
  <c r="BN61" i="2"/>
  <c r="BM61" i="2"/>
  <c r="BN60" i="2"/>
  <c r="BM60" i="2"/>
  <c r="BN59" i="2"/>
  <c r="BM59" i="2"/>
  <c r="BN58" i="2"/>
  <c r="BM58" i="2"/>
  <c r="BN57" i="2"/>
  <c r="BM57" i="2"/>
  <c r="BN56" i="2"/>
  <c r="BM56" i="2"/>
  <c r="BN55" i="2"/>
  <c r="BM55" i="2"/>
  <c r="BN54" i="2"/>
  <c r="BM54" i="2"/>
  <c r="BN53" i="2"/>
  <c r="BM53" i="2"/>
  <c r="BN52" i="2"/>
  <c r="BM52" i="2"/>
  <c r="BN51" i="2"/>
  <c r="BM51" i="2"/>
  <c r="BN50" i="2"/>
  <c r="BM50" i="2"/>
  <c r="BN49" i="2"/>
  <c r="BM49" i="2"/>
  <c r="BN48" i="2"/>
  <c r="BM48" i="2"/>
  <c r="BN47" i="2"/>
  <c r="BM47" i="2"/>
  <c r="BN46" i="2"/>
  <c r="BM46" i="2"/>
  <c r="BN45" i="2"/>
  <c r="BM45" i="2"/>
  <c r="BN44" i="2"/>
  <c r="BM44" i="2"/>
  <c r="BN43" i="2"/>
  <c r="BM43" i="2"/>
  <c r="BN41" i="2"/>
  <c r="BM41" i="2"/>
  <c r="BN39" i="2"/>
  <c r="BM39" i="2"/>
  <c r="BN38" i="2"/>
  <c r="BM38" i="2"/>
  <c r="BN37" i="2"/>
  <c r="BM37" i="2"/>
  <c r="BN36" i="2"/>
  <c r="BM36" i="2"/>
  <c r="BN35" i="2"/>
  <c r="BM35" i="2"/>
  <c r="BN34" i="2"/>
  <c r="BM34" i="2"/>
  <c r="BN33" i="2"/>
  <c r="BM33" i="2"/>
  <c r="BN32" i="2"/>
  <c r="BM32" i="2"/>
  <c r="BN31" i="2"/>
  <c r="BM31" i="2"/>
  <c r="BN30" i="2"/>
  <c r="BM30" i="2"/>
  <c r="BN29" i="2"/>
  <c r="BM29" i="2"/>
  <c r="BN28" i="2"/>
  <c r="BM28" i="2"/>
  <c r="BN27" i="2"/>
  <c r="BM27" i="2"/>
  <c r="BN26" i="2"/>
  <c r="BM26" i="2"/>
  <c r="BN25" i="2"/>
  <c r="BM25" i="2"/>
  <c r="BN24" i="2"/>
  <c r="BM24" i="2"/>
  <c r="BN23" i="2"/>
  <c r="BM23" i="2"/>
  <c r="BN22" i="2"/>
  <c r="BM22" i="2"/>
  <c r="BN21" i="2"/>
  <c r="BM21" i="2"/>
  <c r="BN20" i="2"/>
  <c r="BM20" i="2"/>
  <c r="BN19" i="2"/>
  <c r="BM19" i="2"/>
  <c r="BN18" i="2"/>
  <c r="BM18" i="2"/>
  <c r="BN17" i="2"/>
  <c r="BM17" i="2"/>
  <c r="BN15" i="2"/>
  <c r="BM15" i="2"/>
  <c r="BN14" i="2"/>
  <c r="BM14" i="2"/>
  <c r="BN12" i="2"/>
  <c r="BM12" i="2"/>
  <c r="BN8" i="2"/>
  <c r="BM8" i="2"/>
  <c r="BN7" i="2"/>
  <c r="BM7" i="2"/>
  <c r="BN6" i="2"/>
  <c r="BM6" i="2"/>
  <c r="BN5" i="2"/>
  <c r="BM5" i="2"/>
  <c r="CC5" i="10"/>
  <c r="CD9" i="10"/>
  <c r="CC9" i="10"/>
  <c r="CD8" i="10"/>
  <c r="CC8" i="10"/>
  <c r="CD7" i="10"/>
  <c r="CC7" i="10"/>
  <c r="CD6" i="10"/>
  <c r="CC6" i="10"/>
  <c r="CD5" i="10"/>
  <c r="CC11" i="7"/>
  <c r="CD21" i="7"/>
  <c r="CC21" i="7"/>
  <c r="CD20" i="7"/>
  <c r="CC20" i="7"/>
  <c r="CD19" i="7"/>
  <c r="CC19" i="7"/>
  <c r="CD18" i="7"/>
  <c r="CC18" i="7"/>
  <c r="CD17" i="7"/>
  <c r="CC17" i="7"/>
  <c r="CD16" i="7"/>
  <c r="CC16" i="7"/>
  <c r="CD15" i="7"/>
  <c r="CC15" i="7"/>
  <c r="CD14" i="7"/>
  <c r="CC14" i="7"/>
  <c r="CD13" i="7"/>
  <c r="CC13" i="7"/>
  <c r="CD12" i="7"/>
  <c r="CC12" i="7"/>
  <c r="CD11" i="7"/>
  <c r="CD10" i="7"/>
  <c r="CC10" i="7"/>
  <c r="CD9" i="7"/>
  <c r="CC9" i="7"/>
  <c r="CD8" i="7"/>
  <c r="CC8" i="7"/>
  <c r="CD7" i="7"/>
  <c r="CC7" i="7"/>
  <c r="CD6" i="7"/>
  <c r="CC6" i="7"/>
  <c r="CD5" i="7"/>
  <c r="CC5" i="7"/>
  <c r="DV24" i="28"/>
  <c r="DU24" i="28"/>
  <c r="DT24" i="28"/>
  <c r="DV23" i="28"/>
  <c r="DU23" i="28"/>
  <c r="DT23" i="28"/>
  <c r="DV22" i="28"/>
  <c r="DU22" i="28"/>
  <c r="DT22" i="28"/>
  <c r="DV21" i="28"/>
  <c r="DU21" i="28"/>
  <c r="DT21" i="28"/>
  <c r="DV20" i="28"/>
  <c r="DU20" i="28"/>
  <c r="DT20" i="28"/>
  <c r="DV19" i="28"/>
  <c r="DU19" i="28"/>
  <c r="DT19" i="28"/>
  <c r="DV18" i="28"/>
  <c r="DU18" i="28"/>
  <c r="DT18" i="28"/>
  <c r="DV17" i="28"/>
  <c r="DU17" i="28"/>
  <c r="DT17" i="28"/>
  <c r="DV16" i="28"/>
  <c r="DU16" i="28"/>
  <c r="DT16" i="28"/>
  <c r="DV15" i="28"/>
  <c r="DU15" i="28"/>
  <c r="DT15" i="28"/>
  <c r="DV14" i="28"/>
  <c r="DU14" i="28"/>
  <c r="DT14" i="28"/>
  <c r="DV13" i="28"/>
  <c r="DU13" i="28"/>
  <c r="DT13" i="28"/>
  <c r="DV12" i="28"/>
  <c r="DU12" i="28"/>
  <c r="DT12" i="28"/>
  <c r="DV11" i="28"/>
  <c r="DU11" i="28"/>
  <c r="DT11" i="28"/>
  <c r="DV10" i="28"/>
  <c r="DU10" i="28"/>
  <c r="DT10" i="28"/>
  <c r="DV9" i="28"/>
  <c r="DU9" i="28"/>
  <c r="DT9" i="28"/>
  <c r="DV8" i="28"/>
  <c r="DU8" i="28"/>
  <c r="DT8" i="28"/>
  <c r="DV7" i="28"/>
  <c r="DU7" i="28"/>
  <c r="DT7" i="28"/>
  <c r="DV6" i="28"/>
  <c r="DU6" i="28"/>
  <c r="DT6" i="28"/>
  <c r="DU5" i="28"/>
  <c r="HF5" i="30"/>
  <c r="GW6" i="30"/>
  <c r="GX6" i="30"/>
  <c r="GY6" i="30"/>
  <c r="GZ6" i="30"/>
  <c r="HA6" i="30"/>
  <c r="HB6" i="30"/>
  <c r="HC6" i="30"/>
  <c r="HD6" i="30"/>
  <c r="HE6" i="30"/>
  <c r="GW7" i="30"/>
  <c r="GX7" i="30"/>
  <c r="GY7" i="30"/>
  <c r="GZ7" i="30"/>
  <c r="HA7" i="30"/>
  <c r="HB7" i="30"/>
  <c r="HC7" i="30"/>
  <c r="HD7" i="30"/>
  <c r="HE7" i="30"/>
  <c r="GW8" i="30"/>
  <c r="GX8" i="30"/>
  <c r="GY8" i="30"/>
  <c r="GZ8" i="30"/>
  <c r="HA8" i="30"/>
  <c r="HB8" i="30"/>
  <c r="HC8" i="30"/>
  <c r="HD8" i="30"/>
  <c r="HE8" i="30"/>
  <c r="GW9" i="30"/>
  <c r="GX9" i="30"/>
  <c r="GY9" i="30"/>
  <c r="GZ9" i="30"/>
  <c r="HA9" i="30"/>
  <c r="HB9" i="30"/>
  <c r="HC9" i="30"/>
  <c r="HD9" i="30"/>
  <c r="HE9" i="30"/>
  <c r="GW10" i="30"/>
  <c r="GX10" i="30"/>
  <c r="GY10" i="30"/>
  <c r="GZ10" i="30"/>
  <c r="HA10" i="30"/>
  <c r="HB10" i="30"/>
  <c r="HC10" i="30"/>
  <c r="HD10" i="30"/>
  <c r="HE10" i="30"/>
  <c r="GW11" i="30"/>
  <c r="GX11" i="30"/>
  <c r="GY11" i="30"/>
  <c r="GZ11" i="30"/>
  <c r="HA11" i="30"/>
  <c r="HB11" i="30"/>
  <c r="HC11" i="30"/>
  <c r="HD11" i="30"/>
  <c r="HE11" i="30"/>
  <c r="GW12" i="30"/>
  <c r="GX12" i="30"/>
  <c r="GY12" i="30"/>
  <c r="GZ12" i="30"/>
  <c r="HA12" i="30"/>
  <c r="HB12" i="30"/>
  <c r="HC12" i="30"/>
  <c r="HD12" i="30"/>
  <c r="HE12" i="30"/>
  <c r="GW13" i="30"/>
  <c r="GX13" i="30"/>
  <c r="GY13" i="30"/>
  <c r="GZ13" i="30"/>
  <c r="HA13" i="30"/>
  <c r="HB13" i="30"/>
  <c r="HC13" i="30"/>
  <c r="HD13" i="30"/>
  <c r="HE13" i="30"/>
  <c r="GW14" i="30"/>
  <c r="GX14" i="30"/>
  <c r="GY14" i="30"/>
  <c r="GZ14" i="30"/>
  <c r="HA14" i="30"/>
  <c r="HB14" i="30"/>
  <c r="HC14" i="30"/>
  <c r="HD14" i="30"/>
  <c r="HE14" i="30"/>
  <c r="GW15" i="30"/>
  <c r="GX15" i="30"/>
  <c r="GY15" i="30"/>
  <c r="GZ15" i="30"/>
  <c r="HA15" i="30"/>
  <c r="HB15" i="30"/>
  <c r="HC15" i="30"/>
  <c r="HD15" i="30"/>
  <c r="HE15" i="30"/>
  <c r="GW16" i="30"/>
  <c r="GX16" i="30"/>
  <c r="GY16" i="30"/>
  <c r="GZ16" i="30"/>
  <c r="HA16" i="30"/>
  <c r="HB16" i="30"/>
  <c r="HC16" i="30"/>
  <c r="HD16" i="30"/>
  <c r="HE16" i="30"/>
  <c r="GW17" i="30"/>
  <c r="GX17" i="30"/>
  <c r="GY17" i="30"/>
  <c r="GZ17" i="30"/>
  <c r="HA17" i="30"/>
  <c r="HB17" i="30"/>
  <c r="HC17" i="30"/>
  <c r="HD17" i="30"/>
  <c r="HE17" i="30"/>
  <c r="GW18" i="30"/>
  <c r="GX18" i="30"/>
  <c r="GY18" i="30"/>
  <c r="GZ18" i="30"/>
  <c r="HA18" i="30"/>
  <c r="HB18" i="30"/>
  <c r="HC18" i="30"/>
  <c r="HD18" i="30"/>
  <c r="HE18" i="30"/>
  <c r="GW19" i="30"/>
  <c r="GX19" i="30"/>
  <c r="GY19" i="30"/>
  <c r="GZ19" i="30"/>
  <c r="HA19" i="30"/>
  <c r="HB19" i="30"/>
  <c r="HC19" i="30"/>
  <c r="HD19" i="30"/>
  <c r="HE19" i="30"/>
  <c r="GW20" i="30"/>
  <c r="GX20" i="30"/>
  <c r="GY20" i="30"/>
  <c r="GZ20" i="30"/>
  <c r="HA20" i="30"/>
  <c r="HB20" i="30"/>
  <c r="HC20" i="30"/>
  <c r="HD20" i="30"/>
  <c r="HE20" i="30"/>
  <c r="GW21" i="30"/>
  <c r="GX21" i="30"/>
  <c r="GY21" i="30"/>
  <c r="GZ21" i="30"/>
  <c r="HA21" i="30"/>
  <c r="HB21" i="30"/>
  <c r="HC21" i="30"/>
  <c r="HD21" i="30"/>
  <c r="HE21" i="30"/>
  <c r="GW22" i="30"/>
  <c r="GX22" i="30"/>
  <c r="GY22" i="30"/>
  <c r="GZ22" i="30"/>
  <c r="HA22" i="30"/>
  <c r="HB22" i="30"/>
  <c r="HC22" i="30"/>
  <c r="HD22" i="30"/>
  <c r="HE22" i="30"/>
  <c r="GW23" i="30"/>
  <c r="GX23" i="30"/>
  <c r="GY23" i="30"/>
  <c r="GZ23" i="30"/>
  <c r="HA23" i="30"/>
  <c r="HB23" i="30"/>
  <c r="HC23" i="30"/>
  <c r="HD23" i="30"/>
  <c r="HE23" i="30"/>
  <c r="GW24" i="30"/>
  <c r="GX24" i="30"/>
  <c r="GY24" i="30"/>
  <c r="GZ24" i="30"/>
  <c r="HA24" i="30"/>
  <c r="HB24" i="30"/>
  <c r="HC24" i="30"/>
  <c r="HD24" i="30"/>
  <c r="HE24" i="30"/>
  <c r="GX5" i="30"/>
  <c r="GY5" i="30"/>
  <c r="GZ5" i="30"/>
  <c r="HA5" i="30"/>
  <c r="HB5" i="30"/>
  <c r="HC5" i="30"/>
  <c r="HD5" i="30"/>
  <c r="HE5" i="30"/>
  <c r="HF24" i="30"/>
  <c r="HF23" i="30"/>
  <c r="HF22" i="30"/>
  <c r="HF21" i="30"/>
  <c r="HF20" i="30"/>
  <c r="HF19" i="30"/>
  <c r="HF18" i="30"/>
  <c r="HF17" i="30"/>
  <c r="HF16" i="30"/>
  <c r="HF15" i="30"/>
  <c r="HF14" i="30"/>
  <c r="HF13" i="30"/>
  <c r="HF12" i="30"/>
  <c r="HF11" i="30"/>
  <c r="HF10" i="30"/>
  <c r="HF9" i="30"/>
  <c r="HF8" i="30"/>
  <c r="HF7" i="30"/>
  <c r="HF6" i="30"/>
  <c r="H23" i="23"/>
  <c r="F23" i="23"/>
  <c r="E23" i="23"/>
  <c r="D23" i="23"/>
  <c r="C23" i="23"/>
  <c r="H22" i="23"/>
  <c r="G22" i="23"/>
  <c r="F22" i="23"/>
  <c r="E22" i="23"/>
  <c r="D22" i="23"/>
  <c r="H20" i="23"/>
  <c r="G20" i="23"/>
  <c r="F20" i="23"/>
  <c r="E20" i="23"/>
  <c r="D20" i="23"/>
  <c r="D15" i="23"/>
  <c r="CM5" i="4"/>
  <c r="CQ24" i="4"/>
  <c r="CP24" i="4"/>
  <c r="CM24" i="4"/>
  <c r="CQ23" i="4"/>
  <c r="CP23" i="4"/>
  <c r="CM23" i="4"/>
  <c r="CQ22" i="4"/>
  <c r="CP22" i="4"/>
  <c r="CM22" i="4"/>
  <c r="CQ21" i="4"/>
  <c r="CP21" i="4"/>
  <c r="CM21" i="4"/>
  <c r="CQ20" i="4"/>
  <c r="CP20" i="4"/>
  <c r="CM20" i="4"/>
  <c r="CQ19" i="4"/>
  <c r="CP19" i="4"/>
  <c r="CM19" i="4"/>
  <c r="CQ18" i="4"/>
  <c r="CP18" i="4"/>
  <c r="CM18" i="4"/>
  <c r="CQ17" i="4"/>
  <c r="CP17" i="4"/>
  <c r="CM17" i="4"/>
  <c r="CQ16" i="4"/>
  <c r="CP16" i="4"/>
  <c r="CM16" i="4"/>
  <c r="CQ15" i="4"/>
  <c r="CP15" i="4"/>
  <c r="CM15" i="4"/>
  <c r="CQ14" i="4"/>
  <c r="CP14" i="4"/>
  <c r="CM14" i="4"/>
  <c r="CQ13" i="4"/>
  <c r="CP13" i="4"/>
  <c r="CM13" i="4"/>
  <c r="CQ12" i="4"/>
  <c r="CP12" i="4"/>
  <c r="CM12" i="4"/>
  <c r="CQ11" i="4"/>
  <c r="CP11" i="4"/>
  <c r="CM11" i="4"/>
  <c r="CQ10" i="4"/>
  <c r="CP10" i="4"/>
  <c r="CM10" i="4"/>
  <c r="CQ9" i="4"/>
  <c r="CP9" i="4"/>
  <c r="CM9" i="4"/>
  <c r="CQ8" i="4"/>
  <c r="CP8" i="4"/>
  <c r="CM8" i="4"/>
  <c r="CQ7" i="4"/>
  <c r="CP7" i="4"/>
  <c r="CM7" i="4"/>
  <c r="CQ6" i="4"/>
  <c r="CP6" i="4"/>
  <c r="CM6" i="4"/>
  <c r="CQ5" i="4"/>
  <c r="CP5" i="4"/>
  <c r="BD26" i="31"/>
  <c r="AK12" i="33"/>
  <c r="AK13" i="33"/>
  <c r="AK14" i="33"/>
  <c r="AK15" i="33"/>
  <c r="AK11" i="33"/>
  <c r="AK4" i="33"/>
  <c r="AK5" i="33"/>
  <c r="AK6" i="33"/>
  <c r="AK7" i="33"/>
  <c r="AK3" i="33"/>
  <c r="AI15" i="33"/>
  <c r="AI14" i="33"/>
  <c r="AI13" i="33"/>
  <c r="AI12" i="33"/>
  <c r="AI11" i="33"/>
  <c r="AI7" i="33"/>
  <c r="AI6" i="33"/>
  <c r="AI5" i="33"/>
  <c r="AI4" i="33"/>
  <c r="AI3" i="33"/>
  <c r="BY21" i="7"/>
  <c r="BX21" i="7"/>
  <c r="BY20" i="7"/>
  <c r="BX20" i="7"/>
  <c r="BY19" i="7"/>
  <c r="BX19" i="7"/>
  <c r="BY18" i="7"/>
  <c r="BX18" i="7"/>
  <c r="BY17" i="7"/>
  <c r="BX17" i="7"/>
  <c r="BY16" i="7"/>
  <c r="BX16" i="7"/>
  <c r="BY15" i="7"/>
  <c r="BX15" i="7"/>
  <c r="BY14" i="7"/>
  <c r="BX14" i="7"/>
  <c r="BY13" i="7"/>
  <c r="BX13" i="7"/>
  <c r="BY12" i="7"/>
  <c r="BX12" i="7"/>
  <c r="BY11" i="7"/>
  <c r="BX11" i="7"/>
  <c r="BY10" i="7"/>
  <c r="BX10" i="7"/>
  <c r="BY9" i="7"/>
  <c r="BX9" i="7"/>
  <c r="BY8" i="7"/>
  <c r="BX8" i="7"/>
  <c r="BY7" i="7"/>
  <c r="BX7" i="7"/>
  <c r="BY6" i="7"/>
  <c r="BX6" i="7"/>
  <c r="BY5" i="7"/>
  <c r="BX5" i="7"/>
  <c r="BJ90" i="2"/>
  <c r="BI90" i="2"/>
  <c r="BJ89" i="2"/>
  <c r="BI89" i="2"/>
  <c r="BJ88" i="2"/>
  <c r="BI88" i="2"/>
  <c r="BJ87" i="2"/>
  <c r="BI87" i="2"/>
  <c r="BJ86" i="2"/>
  <c r="BI86" i="2"/>
  <c r="BJ85" i="2"/>
  <c r="BI85" i="2"/>
  <c r="BJ84" i="2"/>
  <c r="BI84" i="2"/>
  <c r="BJ83" i="2"/>
  <c r="BI83" i="2"/>
  <c r="BJ82" i="2"/>
  <c r="BI82" i="2"/>
  <c r="BJ81" i="2"/>
  <c r="BI81" i="2"/>
  <c r="BJ80" i="2"/>
  <c r="BI80" i="2"/>
  <c r="BJ79" i="2"/>
  <c r="BI79" i="2"/>
  <c r="BJ78" i="2"/>
  <c r="BI78" i="2"/>
  <c r="BJ77" i="2"/>
  <c r="BI77" i="2"/>
  <c r="BJ76" i="2"/>
  <c r="BI76" i="2"/>
  <c r="BJ75" i="2"/>
  <c r="BI75" i="2"/>
  <c r="BJ74" i="2"/>
  <c r="BI74" i="2"/>
  <c r="BJ73" i="2"/>
  <c r="BI73" i="2"/>
  <c r="BJ72" i="2"/>
  <c r="BI72" i="2"/>
  <c r="BJ71" i="2"/>
  <c r="BI71" i="2"/>
  <c r="BJ70" i="2"/>
  <c r="BI70" i="2"/>
  <c r="BJ69" i="2"/>
  <c r="BI69" i="2"/>
  <c r="BJ68" i="2"/>
  <c r="BI68" i="2"/>
  <c r="BJ67" i="2"/>
  <c r="BI67" i="2"/>
  <c r="BJ66" i="2"/>
  <c r="BI66" i="2"/>
  <c r="BJ65" i="2"/>
  <c r="BI65" i="2"/>
  <c r="BJ64" i="2"/>
  <c r="BI64" i="2"/>
  <c r="BJ63" i="2"/>
  <c r="BI63" i="2"/>
  <c r="BJ62" i="2"/>
  <c r="BI62" i="2"/>
  <c r="BJ61" i="2"/>
  <c r="BI61" i="2"/>
  <c r="BJ60" i="2"/>
  <c r="BI60" i="2"/>
  <c r="BJ59" i="2"/>
  <c r="BI59" i="2"/>
  <c r="BJ58" i="2"/>
  <c r="BI58" i="2"/>
  <c r="BJ57" i="2"/>
  <c r="BI57" i="2"/>
  <c r="BJ56" i="2"/>
  <c r="BI56" i="2"/>
  <c r="BJ55" i="2"/>
  <c r="BI55" i="2"/>
  <c r="BJ54" i="2"/>
  <c r="BI54" i="2"/>
  <c r="BJ53" i="2"/>
  <c r="BI53" i="2"/>
  <c r="BJ52" i="2"/>
  <c r="BI52" i="2"/>
  <c r="BJ51" i="2"/>
  <c r="BI51" i="2"/>
  <c r="BJ50" i="2"/>
  <c r="BI50" i="2"/>
  <c r="BJ49" i="2"/>
  <c r="BI49" i="2"/>
  <c r="BJ48" i="2"/>
  <c r="BI48" i="2"/>
  <c r="BJ47" i="2"/>
  <c r="BI47" i="2"/>
  <c r="BJ46" i="2"/>
  <c r="BI46" i="2"/>
  <c r="BJ45" i="2"/>
  <c r="BI45" i="2"/>
  <c r="BJ44" i="2"/>
  <c r="BI44" i="2"/>
  <c r="BJ43" i="2"/>
  <c r="BI43" i="2"/>
  <c r="BJ41" i="2"/>
  <c r="BI41" i="2"/>
  <c r="BJ39" i="2"/>
  <c r="BI39" i="2"/>
  <c r="BJ38" i="2"/>
  <c r="BI38" i="2"/>
  <c r="BJ37" i="2"/>
  <c r="BI37" i="2"/>
  <c r="BJ36" i="2"/>
  <c r="BI36" i="2"/>
  <c r="BJ35" i="2"/>
  <c r="BI35" i="2"/>
  <c r="BJ34" i="2"/>
  <c r="BI34" i="2"/>
  <c r="BJ33" i="2"/>
  <c r="BI33" i="2"/>
  <c r="BJ32" i="2"/>
  <c r="BI32" i="2"/>
  <c r="BJ31" i="2"/>
  <c r="BI31" i="2"/>
  <c r="BJ30" i="2"/>
  <c r="BI30" i="2"/>
  <c r="BJ29" i="2"/>
  <c r="BI29" i="2"/>
  <c r="BJ28" i="2"/>
  <c r="BI28" i="2"/>
  <c r="BJ27" i="2"/>
  <c r="BI27" i="2"/>
  <c r="BJ26" i="2"/>
  <c r="BI26" i="2"/>
  <c r="BJ25" i="2"/>
  <c r="BI25" i="2"/>
  <c r="BJ24" i="2"/>
  <c r="BI24" i="2"/>
  <c r="BJ23" i="2"/>
  <c r="BI23" i="2"/>
  <c r="BJ22" i="2"/>
  <c r="BI22" i="2"/>
  <c r="BJ21" i="2"/>
  <c r="BI21" i="2"/>
  <c r="BJ20" i="2"/>
  <c r="BI20" i="2"/>
  <c r="BJ19" i="2"/>
  <c r="BI19" i="2"/>
  <c r="BJ18" i="2"/>
  <c r="BI18" i="2"/>
  <c r="BJ17" i="2"/>
  <c r="BI17" i="2"/>
  <c r="BJ15" i="2"/>
  <c r="BI15" i="2"/>
  <c r="BJ14" i="2"/>
  <c r="BI14" i="2"/>
  <c r="BJ12" i="2"/>
  <c r="BI12" i="2"/>
  <c r="BJ8" i="2"/>
  <c r="BI8" i="2"/>
  <c r="BJ7" i="2"/>
  <c r="BI7" i="2"/>
  <c r="BJ6" i="2"/>
  <c r="BI6" i="2"/>
  <c r="BJ5" i="2"/>
  <c r="BI5" i="2"/>
  <c r="DD5" i="28"/>
  <c r="DE5" i="28"/>
  <c r="DF5" i="28"/>
  <c r="DD6" i="28"/>
  <c r="DE6" i="28"/>
  <c r="DF6" i="28"/>
  <c r="DD7" i="28"/>
  <c r="DE7" i="28"/>
  <c r="DF7" i="28"/>
  <c r="DD8" i="28"/>
  <c r="DE8" i="28"/>
  <c r="DF8" i="28"/>
  <c r="DD9" i="28"/>
  <c r="DE9" i="28"/>
  <c r="DF9" i="28"/>
  <c r="DD10" i="28"/>
  <c r="DE10" i="28"/>
  <c r="DF10" i="28"/>
  <c r="DD11" i="28"/>
  <c r="DE11" i="28"/>
  <c r="DF11" i="28"/>
  <c r="DD12" i="28"/>
  <c r="DE12" i="28"/>
  <c r="DF12" i="28"/>
  <c r="DD13" i="28"/>
  <c r="DE13" i="28"/>
  <c r="DF13" i="28"/>
  <c r="DD14" i="28"/>
  <c r="DE14" i="28"/>
  <c r="DF14" i="28"/>
  <c r="DD15" i="28"/>
  <c r="DE15" i="28"/>
  <c r="DF15" i="28"/>
  <c r="DD16" i="28"/>
  <c r="DE16" i="28"/>
  <c r="DF16" i="28"/>
  <c r="DD17" i="28"/>
  <c r="DE17" i="28"/>
  <c r="DF17" i="28"/>
  <c r="DD18" i="28"/>
  <c r="DE18" i="28"/>
  <c r="DF18" i="28"/>
  <c r="DD19" i="28"/>
  <c r="DE19" i="28"/>
  <c r="DF19" i="28"/>
  <c r="DD20" i="28"/>
  <c r="DE20" i="28"/>
  <c r="DF20" i="28"/>
  <c r="DD21" i="28"/>
  <c r="DE21" i="28"/>
  <c r="DF21" i="28"/>
  <c r="DD22" i="28"/>
  <c r="DE22" i="28"/>
  <c r="DF22" i="28"/>
  <c r="DD23" i="28"/>
  <c r="DE23" i="28"/>
  <c r="DF23" i="28"/>
  <c r="DD24" i="28"/>
  <c r="DE24" i="28"/>
  <c r="DF24" i="28"/>
  <c r="CJ5" i="4"/>
  <c r="CG5" i="4"/>
  <c r="CG6" i="4"/>
  <c r="CG7" i="4"/>
  <c r="CG8" i="4"/>
  <c r="CG9" i="4"/>
  <c r="CG10" i="4"/>
  <c r="CG11" i="4"/>
  <c r="CG12" i="4"/>
  <c r="CG13" i="4"/>
  <c r="CG14" i="4"/>
  <c r="CG15" i="4"/>
  <c r="CG16" i="4"/>
  <c r="CG17" i="4"/>
  <c r="CG18" i="4"/>
  <c r="CG19" i="4"/>
  <c r="CG20" i="4"/>
  <c r="CG21" i="4"/>
  <c r="CG22" i="4"/>
  <c r="CG23" i="4"/>
  <c r="CG24" i="4"/>
  <c r="CK24" i="4"/>
  <c r="CJ24" i="4"/>
  <c r="CK23" i="4"/>
  <c r="CJ23" i="4"/>
  <c r="CK22" i="4"/>
  <c r="CJ22" i="4"/>
  <c r="CK21" i="4"/>
  <c r="CJ21" i="4"/>
  <c r="CK20" i="4"/>
  <c r="CJ20" i="4"/>
  <c r="CK19" i="4"/>
  <c r="CJ19" i="4"/>
  <c r="CK18" i="4"/>
  <c r="CJ18" i="4"/>
  <c r="CK17" i="4"/>
  <c r="CJ17" i="4"/>
  <c r="CK16" i="4"/>
  <c r="CJ16" i="4"/>
  <c r="CK15" i="4"/>
  <c r="CJ15" i="4"/>
  <c r="CK14" i="4"/>
  <c r="CJ14" i="4"/>
  <c r="CK13" i="4"/>
  <c r="CJ13" i="4"/>
  <c r="CK12" i="4"/>
  <c r="CJ12" i="4"/>
  <c r="CK11" i="4"/>
  <c r="CJ11" i="4"/>
  <c r="CK10" i="4"/>
  <c r="CJ10" i="4"/>
  <c r="CK9" i="4"/>
  <c r="CJ9" i="4"/>
  <c r="CK8" i="4"/>
  <c r="CJ8" i="4"/>
  <c r="CK7" i="4"/>
  <c r="CJ7" i="4"/>
  <c r="CK6" i="4"/>
  <c r="CJ6" i="4"/>
  <c r="CK5" i="4"/>
  <c r="CC5" i="31"/>
  <c r="CB5" i="31"/>
  <c r="CL24" i="31"/>
  <c r="CK24" i="31"/>
  <c r="CJ24" i="31"/>
  <c r="CI24" i="31"/>
  <c r="CH24" i="31"/>
  <c r="CG24" i="31"/>
  <c r="CF24" i="31"/>
  <c r="CE24" i="31"/>
  <c r="CD24" i="31"/>
  <c r="CC24" i="31"/>
  <c r="CB24" i="31"/>
  <c r="CL23" i="31"/>
  <c r="CK23" i="31"/>
  <c r="CJ23" i="31"/>
  <c r="CI23" i="31"/>
  <c r="CH23" i="31"/>
  <c r="CG23" i="31"/>
  <c r="CF23" i="31"/>
  <c r="CE23" i="31"/>
  <c r="CD23" i="31"/>
  <c r="CC23" i="31"/>
  <c r="CB23" i="31"/>
  <c r="CL22" i="31"/>
  <c r="CK22" i="31"/>
  <c r="CJ22" i="31"/>
  <c r="CI22" i="31"/>
  <c r="CH22" i="31"/>
  <c r="CG22" i="31"/>
  <c r="CF22" i="31"/>
  <c r="CE22" i="31"/>
  <c r="CD22" i="31"/>
  <c r="CC22" i="31"/>
  <c r="CB22" i="31"/>
  <c r="CL21" i="31"/>
  <c r="CK21" i="31"/>
  <c r="CJ21" i="31"/>
  <c r="CI21" i="31"/>
  <c r="CH21" i="31"/>
  <c r="CG21" i="31"/>
  <c r="CF21" i="31"/>
  <c r="CE21" i="31"/>
  <c r="CD21" i="31"/>
  <c r="CC21" i="31"/>
  <c r="CB21" i="31"/>
  <c r="CL20" i="31"/>
  <c r="CK20" i="31"/>
  <c r="CJ20" i="31"/>
  <c r="CI20" i="31"/>
  <c r="CH20" i="31"/>
  <c r="CG20" i="31"/>
  <c r="CF20" i="31"/>
  <c r="CE20" i="31"/>
  <c r="CD20" i="31"/>
  <c r="CC20" i="31"/>
  <c r="CB20" i="31"/>
  <c r="CL19" i="31"/>
  <c r="CK19" i="31"/>
  <c r="CJ19" i="31"/>
  <c r="CI19" i="31"/>
  <c r="CH19" i="31"/>
  <c r="CG19" i="31"/>
  <c r="CF19" i="31"/>
  <c r="CE19" i="31"/>
  <c r="CD19" i="31"/>
  <c r="CC19" i="31"/>
  <c r="CB19" i="31"/>
  <c r="CL18" i="31"/>
  <c r="CK18" i="31"/>
  <c r="CJ18" i="31"/>
  <c r="CI18" i="31"/>
  <c r="CH18" i="31"/>
  <c r="CG18" i="31"/>
  <c r="CF18" i="31"/>
  <c r="CE18" i="31"/>
  <c r="CD18" i="31"/>
  <c r="CC18" i="31"/>
  <c r="CB18" i="31"/>
  <c r="CL17" i="31"/>
  <c r="CK17" i="31"/>
  <c r="CJ17" i="31"/>
  <c r="CI17" i="31"/>
  <c r="CH17" i="31"/>
  <c r="CG17" i="31"/>
  <c r="CF17" i="31"/>
  <c r="CE17" i="31"/>
  <c r="CD17" i="31"/>
  <c r="CC17" i="31"/>
  <c r="CB17" i="31"/>
  <c r="CL16" i="31"/>
  <c r="CK16" i="31"/>
  <c r="CJ16" i="31"/>
  <c r="CI16" i="31"/>
  <c r="CH16" i="31"/>
  <c r="CG16" i="31"/>
  <c r="CF16" i="31"/>
  <c r="CE16" i="31"/>
  <c r="CD16" i="31"/>
  <c r="CC16" i="31"/>
  <c r="CB16" i="31"/>
  <c r="CL15" i="31"/>
  <c r="CK15" i="31"/>
  <c r="CJ15" i="31"/>
  <c r="CI15" i="31"/>
  <c r="CH15" i="31"/>
  <c r="CG15" i="31"/>
  <c r="CF15" i="31"/>
  <c r="CE15" i="31"/>
  <c r="CD15" i="31"/>
  <c r="CC15" i="31"/>
  <c r="CB15" i="31"/>
  <c r="CL14" i="31"/>
  <c r="CK14" i="31"/>
  <c r="CJ14" i="31"/>
  <c r="CI14" i="31"/>
  <c r="CH14" i="31"/>
  <c r="CG14" i="31"/>
  <c r="CF14" i="31"/>
  <c r="CE14" i="31"/>
  <c r="CD14" i="31"/>
  <c r="CC14" i="31"/>
  <c r="CB14" i="31"/>
  <c r="CL13" i="31"/>
  <c r="CK13" i="31"/>
  <c r="CJ13" i="31"/>
  <c r="CI13" i="31"/>
  <c r="CH13" i="31"/>
  <c r="CG13" i="31"/>
  <c r="CF13" i="31"/>
  <c r="CE13" i="31"/>
  <c r="CD13" i="31"/>
  <c r="CC13" i="31"/>
  <c r="CB13" i="31"/>
  <c r="CL12" i="31"/>
  <c r="CK12" i="31"/>
  <c r="CJ12" i="31"/>
  <c r="CI12" i="31"/>
  <c r="CH12" i="31"/>
  <c r="CG12" i="31"/>
  <c r="CF12" i="31"/>
  <c r="CE12" i="31"/>
  <c r="CD12" i="31"/>
  <c r="CC12" i="31"/>
  <c r="CB12" i="31"/>
  <c r="CL11" i="31"/>
  <c r="CK11" i="31"/>
  <c r="CJ11" i="31"/>
  <c r="CI11" i="31"/>
  <c r="CH11" i="31"/>
  <c r="CG11" i="31"/>
  <c r="CF11" i="31"/>
  <c r="CE11" i="31"/>
  <c r="CD11" i="31"/>
  <c r="CC11" i="31"/>
  <c r="CB11" i="31"/>
  <c r="CL10" i="31"/>
  <c r="CK10" i="31"/>
  <c r="CJ10" i="31"/>
  <c r="CI10" i="31"/>
  <c r="CH10" i="31"/>
  <c r="CG10" i="31"/>
  <c r="CF10" i="31"/>
  <c r="CE10" i="31"/>
  <c r="CD10" i="31"/>
  <c r="CC10" i="31"/>
  <c r="CB10" i="31"/>
  <c r="CL9" i="31"/>
  <c r="CK9" i="31"/>
  <c r="CJ9" i="31"/>
  <c r="CI9" i="31"/>
  <c r="CH9" i="31"/>
  <c r="CG9" i="31"/>
  <c r="CF9" i="31"/>
  <c r="CE9" i="31"/>
  <c r="CD9" i="31"/>
  <c r="CC9" i="31"/>
  <c r="CB9" i="31"/>
  <c r="CL8" i="31"/>
  <c r="CK8" i="31"/>
  <c r="CJ8" i="31"/>
  <c r="CI8" i="31"/>
  <c r="CH8" i="31"/>
  <c r="CG8" i="31"/>
  <c r="CF8" i="31"/>
  <c r="CE8" i="31"/>
  <c r="CD8" i="31"/>
  <c r="CC8" i="31"/>
  <c r="CB8" i="31"/>
  <c r="CL7" i="31"/>
  <c r="CK7" i="31"/>
  <c r="CJ7" i="31"/>
  <c r="CI7" i="31"/>
  <c r="CH7" i="31"/>
  <c r="CG7" i="31"/>
  <c r="CF7" i="31"/>
  <c r="CE7" i="31"/>
  <c r="CD7" i="31"/>
  <c r="CC7" i="31"/>
  <c r="CB7" i="31"/>
  <c r="CL6" i="31"/>
  <c r="CK6" i="31"/>
  <c r="CJ6" i="31"/>
  <c r="CI6" i="31"/>
  <c r="CH6" i="31"/>
  <c r="CG6" i="31"/>
  <c r="CF6" i="31"/>
  <c r="CE6" i="31"/>
  <c r="CD6" i="31"/>
  <c r="CC6" i="31"/>
  <c r="CB6" i="31"/>
  <c r="CL5" i="31"/>
  <c r="CK5" i="31"/>
  <c r="CJ5" i="31"/>
  <c r="CI5" i="31"/>
  <c r="CH5" i="31"/>
  <c r="CG5" i="31"/>
  <c r="CF5" i="31"/>
  <c r="CE5" i="31"/>
  <c r="CD5" i="31"/>
  <c r="GM5" i="30"/>
  <c r="FT5" i="30"/>
  <c r="GE5" i="30"/>
  <c r="GF5" i="30"/>
  <c r="GG5" i="30"/>
  <c r="GH5" i="30"/>
  <c r="GI5" i="30"/>
  <c r="GJ5" i="30"/>
  <c r="GK5" i="30"/>
  <c r="GL5" i="30"/>
  <c r="GE6" i="30"/>
  <c r="GF6" i="30"/>
  <c r="GG6" i="30"/>
  <c r="GH6" i="30"/>
  <c r="GI6" i="30"/>
  <c r="GJ6" i="30"/>
  <c r="GK6" i="30"/>
  <c r="GL6" i="30"/>
  <c r="GE7" i="30"/>
  <c r="GF7" i="30"/>
  <c r="GG7" i="30"/>
  <c r="GH7" i="30"/>
  <c r="GI7" i="30"/>
  <c r="GJ7" i="30"/>
  <c r="GK7" i="30"/>
  <c r="GL7" i="30"/>
  <c r="GE8" i="30"/>
  <c r="GF8" i="30"/>
  <c r="GG8" i="30"/>
  <c r="GH8" i="30"/>
  <c r="GI8" i="30"/>
  <c r="GJ8" i="30"/>
  <c r="GK8" i="30"/>
  <c r="GL8" i="30"/>
  <c r="GE9" i="30"/>
  <c r="GF9" i="30"/>
  <c r="GG9" i="30"/>
  <c r="GH9" i="30"/>
  <c r="GI9" i="30"/>
  <c r="GJ9" i="30"/>
  <c r="GK9" i="30"/>
  <c r="GL9" i="30"/>
  <c r="GE10" i="30"/>
  <c r="GF10" i="30"/>
  <c r="GG10" i="30"/>
  <c r="GH10" i="30"/>
  <c r="GI10" i="30"/>
  <c r="GJ10" i="30"/>
  <c r="GK10" i="30"/>
  <c r="GL10" i="30"/>
  <c r="GE11" i="30"/>
  <c r="GF11" i="30"/>
  <c r="GG11" i="30"/>
  <c r="GH11" i="30"/>
  <c r="GI11" i="30"/>
  <c r="GJ11" i="30"/>
  <c r="GK11" i="30"/>
  <c r="GL11" i="30"/>
  <c r="GE12" i="30"/>
  <c r="GF12" i="30"/>
  <c r="GG12" i="30"/>
  <c r="GH12" i="30"/>
  <c r="GI12" i="30"/>
  <c r="GJ12" i="30"/>
  <c r="GK12" i="30"/>
  <c r="GL12" i="30"/>
  <c r="GE13" i="30"/>
  <c r="GF13" i="30"/>
  <c r="GG13" i="30"/>
  <c r="GH13" i="30"/>
  <c r="GI13" i="30"/>
  <c r="GJ13" i="30"/>
  <c r="GK13" i="30"/>
  <c r="GL13" i="30"/>
  <c r="GE14" i="30"/>
  <c r="GF14" i="30"/>
  <c r="GG14" i="30"/>
  <c r="GH14" i="30"/>
  <c r="GI14" i="30"/>
  <c r="GJ14" i="30"/>
  <c r="GK14" i="30"/>
  <c r="GL14" i="30"/>
  <c r="GE15" i="30"/>
  <c r="GF15" i="30"/>
  <c r="GG15" i="30"/>
  <c r="GH15" i="30"/>
  <c r="GI15" i="30"/>
  <c r="GJ15" i="30"/>
  <c r="GK15" i="30"/>
  <c r="GL15" i="30"/>
  <c r="GE16" i="30"/>
  <c r="GF16" i="30"/>
  <c r="GG16" i="30"/>
  <c r="GH16" i="30"/>
  <c r="GI16" i="30"/>
  <c r="GJ16" i="30"/>
  <c r="GK16" i="30"/>
  <c r="GL16" i="30"/>
  <c r="GE17" i="30"/>
  <c r="GF17" i="30"/>
  <c r="GG17" i="30"/>
  <c r="GH17" i="30"/>
  <c r="GI17" i="30"/>
  <c r="GJ17" i="30"/>
  <c r="GK17" i="30"/>
  <c r="GL17" i="30"/>
  <c r="GE18" i="30"/>
  <c r="GF18" i="30"/>
  <c r="GG18" i="30"/>
  <c r="GH18" i="30"/>
  <c r="GI18" i="30"/>
  <c r="GJ18" i="30"/>
  <c r="GK18" i="30"/>
  <c r="GL18" i="30"/>
  <c r="GE19" i="30"/>
  <c r="GF19" i="30"/>
  <c r="GG19" i="30"/>
  <c r="GH19" i="30"/>
  <c r="GI19" i="30"/>
  <c r="GJ19" i="30"/>
  <c r="GK19" i="30"/>
  <c r="GL19" i="30"/>
  <c r="GE20" i="30"/>
  <c r="GF20" i="30"/>
  <c r="GG20" i="30"/>
  <c r="GH20" i="30"/>
  <c r="GI20" i="30"/>
  <c r="GJ20" i="30"/>
  <c r="GK20" i="30"/>
  <c r="GL20" i="30"/>
  <c r="GE21" i="30"/>
  <c r="GF21" i="30"/>
  <c r="GG21" i="30"/>
  <c r="GH21" i="30"/>
  <c r="GI21" i="30"/>
  <c r="GJ21" i="30"/>
  <c r="GK21" i="30"/>
  <c r="GL21" i="30"/>
  <c r="GE22" i="30"/>
  <c r="GF22" i="30"/>
  <c r="GG22" i="30"/>
  <c r="GH22" i="30"/>
  <c r="GI22" i="30"/>
  <c r="GJ22" i="30"/>
  <c r="GK22" i="30"/>
  <c r="GL22" i="30"/>
  <c r="GE23" i="30"/>
  <c r="GF23" i="30"/>
  <c r="GG23" i="30"/>
  <c r="GH23" i="30"/>
  <c r="GI23" i="30"/>
  <c r="GJ23" i="30"/>
  <c r="GK23" i="30"/>
  <c r="GL23" i="30"/>
  <c r="GE24" i="30"/>
  <c r="GF24" i="30"/>
  <c r="GG24" i="30"/>
  <c r="GH24" i="30"/>
  <c r="GI24" i="30"/>
  <c r="GJ24" i="30"/>
  <c r="GK24" i="30"/>
  <c r="GL24" i="30"/>
  <c r="GD6" i="30"/>
  <c r="GD7" i="30"/>
  <c r="GD8" i="30"/>
  <c r="GD9" i="30"/>
  <c r="GD10" i="30"/>
  <c r="GD11" i="30"/>
  <c r="GD12" i="30"/>
  <c r="GD13" i="30"/>
  <c r="GD14" i="30"/>
  <c r="GD15" i="30"/>
  <c r="GD16" i="30"/>
  <c r="GD17" i="30"/>
  <c r="GD18" i="30"/>
  <c r="GD19" i="30"/>
  <c r="GD20" i="30"/>
  <c r="GD21" i="30"/>
  <c r="GD22" i="30"/>
  <c r="GD23" i="30"/>
  <c r="GD24" i="30"/>
  <c r="GM24" i="30"/>
  <c r="GM23" i="30"/>
  <c r="GM22" i="30"/>
  <c r="GM21" i="30"/>
  <c r="GM20" i="30"/>
  <c r="GM19" i="30"/>
  <c r="GM18" i="30"/>
  <c r="GM17" i="30"/>
  <c r="GM16" i="30"/>
  <c r="GM15" i="30"/>
  <c r="GM14" i="30"/>
  <c r="GM13" i="30"/>
  <c r="GM12" i="30"/>
  <c r="GM11" i="30"/>
  <c r="GM10" i="30"/>
  <c r="GM9" i="30"/>
  <c r="GM8" i="30"/>
  <c r="GM7" i="30"/>
  <c r="GM6" i="30"/>
  <c r="BY5" i="10"/>
  <c r="BX5" i="10"/>
  <c r="BY9" i="10"/>
  <c r="BX9" i="10"/>
  <c r="BY8" i="10"/>
  <c r="BX8" i="10"/>
  <c r="BY7" i="10"/>
  <c r="BX7" i="10"/>
  <c r="BY6" i="10"/>
  <c r="BX6" i="10"/>
  <c r="H33" i="23"/>
  <c r="H32" i="23"/>
  <c r="G32" i="23"/>
  <c r="H30" i="23"/>
  <c r="FT6" i="30"/>
  <c r="FT7" i="30"/>
  <c r="FT8" i="30"/>
  <c r="FT9" i="30"/>
  <c r="FT10" i="30"/>
  <c r="FT11" i="30"/>
  <c r="FT12" i="30"/>
  <c r="FT13" i="30"/>
  <c r="FT14" i="30"/>
  <c r="FT15" i="30"/>
  <c r="FT16" i="30"/>
  <c r="FT17" i="30"/>
  <c r="FT18" i="30"/>
  <c r="FT19" i="30"/>
  <c r="FT20" i="30"/>
  <c r="FT21" i="30"/>
  <c r="FT22" i="30"/>
  <c r="FT23" i="30"/>
  <c r="FT24" i="30"/>
  <c r="CD5" i="4"/>
  <c r="CA5" i="4"/>
  <c r="CE24" i="4"/>
  <c r="CD24" i="4"/>
  <c r="CA24" i="4"/>
  <c r="CE23" i="4"/>
  <c r="CD23" i="4"/>
  <c r="CA23" i="4"/>
  <c r="CE22" i="4"/>
  <c r="CD22" i="4"/>
  <c r="CA22" i="4"/>
  <c r="CE21" i="4"/>
  <c r="CD21" i="4"/>
  <c r="CA21" i="4"/>
  <c r="CE20" i="4"/>
  <c r="CD20" i="4"/>
  <c r="CA20" i="4"/>
  <c r="CE19" i="4"/>
  <c r="CD19" i="4"/>
  <c r="CA19" i="4"/>
  <c r="CE18" i="4"/>
  <c r="CD18" i="4"/>
  <c r="CA18" i="4"/>
  <c r="CE17" i="4"/>
  <c r="CD17" i="4"/>
  <c r="CA17" i="4"/>
  <c r="CE16" i="4"/>
  <c r="CD16" i="4"/>
  <c r="CA16" i="4"/>
  <c r="CE15" i="4"/>
  <c r="CD15" i="4"/>
  <c r="CA15" i="4"/>
  <c r="CE14" i="4"/>
  <c r="CD14" i="4"/>
  <c r="CA14" i="4"/>
  <c r="CE13" i="4"/>
  <c r="CD13" i="4"/>
  <c r="CA13" i="4"/>
  <c r="CE12" i="4"/>
  <c r="CD12" i="4"/>
  <c r="CA12" i="4"/>
  <c r="CE11" i="4"/>
  <c r="CD11" i="4"/>
  <c r="CA11" i="4"/>
  <c r="CE10" i="4"/>
  <c r="CD10" i="4"/>
  <c r="CA10" i="4"/>
  <c r="CE9" i="4"/>
  <c r="CD9" i="4"/>
  <c r="CA9" i="4"/>
  <c r="CE8" i="4"/>
  <c r="CD8" i="4"/>
  <c r="CA8" i="4"/>
  <c r="CE7" i="4"/>
  <c r="CD7" i="4"/>
  <c r="CA7" i="4"/>
  <c r="CE6" i="4"/>
  <c r="CD6" i="4"/>
  <c r="CA6" i="4"/>
  <c r="CE5" i="4"/>
  <c r="DA5" i="28"/>
  <c r="DB5" i="28"/>
  <c r="DC5" i="28"/>
  <c r="DA6" i="28"/>
  <c r="DB6" i="28"/>
  <c r="DC6" i="28"/>
  <c r="DA7" i="28"/>
  <c r="DB7" i="28"/>
  <c r="DC7" i="28"/>
  <c r="DA8" i="28"/>
  <c r="DB8" i="28"/>
  <c r="DC8" i="28"/>
  <c r="DA9" i="28"/>
  <c r="DB9" i="28"/>
  <c r="DC9" i="28"/>
  <c r="DA10" i="28"/>
  <c r="DB10" i="28"/>
  <c r="DC10" i="28"/>
  <c r="DA11" i="28"/>
  <c r="DB11" i="28"/>
  <c r="DC11" i="28"/>
  <c r="DA12" i="28"/>
  <c r="DB12" i="28"/>
  <c r="DC12" i="28"/>
  <c r="DA13" i="28"/>
  <c r="DB13" i="28"/>
  <c r="DC13" i="28"/>
  <c r="DA14" i="28"/>
  <c r="DB14" i="28"/>
  <c r="DC14" i="28"/>
  <c r="DA15" i="28"/>
  <c r="DB15" i="28"/>
  <c r="DC15" i="28"/>
  <c r="DA16" i="28"/>
  <c r="DB16" i="28"/>
  <c r="DC16" i="28"/>
  <c r="DA17" i="28"/>
  <c r="DB17" i="28"/>
  <c r="DC17" i="28"/>
  <c r="DA18" i="28"/>
  <c r="DB18" i="28"/>
  <c r="DC18" i="28"/>
  <c r="DA19" i="28"/>
  <c r="DB19" i="28"/>
  <c r="DC19" i="28"/>
  <c r="DA20" i="28"/>
  <c r="DB20" i="28"/>
  <c r="DC20" i="28"/>
  <c r="DA21" i="28"/>
  <c r="DB21" i="28"/>
  <c r="DC21" i="28"/>
  <c r="DA22" i="28"/>
  <c r="DB22" i="28"/>
  <c r="DC22" i="28"/>
  <c r="DA23" i="28"/>
  <c r="DB23" i="28"/>
  <c r="DC23" i="28"/>
  <c r="DA24" i="28"/>
  <c r="DB24" i="28"/>
  <c r="DC24" i="28"/>
  <c r="BS5" i="7"/>
  <c r="BT21" i="7"/>
  <c r="BS21" i="7"/>
  <c r="BT20" i="7"/>
  <c r="BS20" i="7"/>
  <c r="BT19" i="7"/>
  <c r="BS19" i="7"/>
  <c r="BT18" i="7"/>
  <c r="BS18" i="7"/>
  <c r="BT17" i="7"/>
  <c r="BS17" i="7"/>
  <c r="BT16" i="7"/>
  <c r="BS16" i="7"/>
  <c r="BT15" i="7"/>
  <c r="BS15" i="7"/>
  <c r="BT14" i="7"/>
  <c r="BS14" i="7"/>
  <c r="BT13" i="7"/>
  <c r="BS13" i="7"/>
  <c r="BT12" i="7"/>
  <c r="BS12" i="7"/>
  <c r="BT11" i="7"/>
  <c r="BS11" i="7"/>
  <c r="BT10" i="7"/>
  <c r="BS10" i="7"/>
  <c r="BT9" i="7"/>
  <c r="BS9" i="7"/>
  <c r="BT8" i="7"/>
  <c r="BS8" i="7"/>
  <c r="BT7" i="7"/>
  <c r="BS7" i="7"/>
  <c r="BT6" i="7"/>
  <c r="BS6" i="7"/>
  <c r="BT5" i="7"/>
  <c r="BS5" i="10"/>
  <c r="BT9" i="10"/>
  <c r="BS9" i="10"/>
  <c r="BT8" i="10"/>
  <c r="BS8" i="10"/>
  <c r="BT7" i="10"/>
  <c r="BS7" i="10"/>
  <c r="BT6" i="10"/>
  <c r="BS6" i="10"/>
  <c r="BT5" i="10"/>
  <c r="BE24" i="2"/>
  <c r="BF24" i="2"/>
  <c r="BE25" i="2"/>
  <c r="BF25" i="2"/>
  <c r="BE26" i="2"/>
  <c r="BF26" i="2"/>
  <c r="BE27" i="2"/>
  <c r="BF27" i="2"/>
  <c r="BE28" i="2"/>
  <c r="BF28" i="2"/>
  <c r="BE29" i="2"/>
  <c r="BF29" i="2"/>
  <c r="BE30" i="2"/>
  <c r="BF30" i="2"/>
  <c r="BE31" i="2"/>
  <c r="BF31" i="2"/>
  <c r="BE32" i="2"/>
  <c r="BF32" i="2"/>
  <c r="BE33" i="2"/>
  <c r="BF33" i="2"/>
  <c r="BE34" i="2"/>
  <c r="BF34" i="2"/>
  <c r="BE35" i="2"/>
  <c r="BF35" i="2"/>
  <c r="BE36" i="2"/>
  <c r="BF36" i="2"/>
  <c r="BE37" i="2"/>
  <c r="BF37" i="2"/>
  <c r="BE38" i="2"/>
  <c r="BF38" i="2"/>
  <c r="BE39" i="2"/>
  <c r="BF39" i="2"/>
  <c r="BE41" i="2"/>
  <c r="BF41" i="2"/>
  <c r="BE43" i="2"/>
  <c r="BF43" i="2"/>
  <c r="BE44" i="2"/>
  <c r="BF44" i="2"/>
  <c r="BE45" i="2"/>
  <c r="BF45" i="2"/>
  <c r="BE46" i="2"/>
  <c r="BF46" i="2"/>
  <c r="BE47" i="2"/>
  <c r="BF47" i="2"/>
  <c r="BE48" i="2"/>
  <c r="BF48" i="2"/>
  <c r="BE49" i="2"/>
  <c r="BF49" i="2"/>
  <c r="BE50" i="2"/>
  <c r="BF50" i="2"/>
  <c r="BE51" i="2"/>
  <c r="BF51" i="2"/>
  <c r="BE52" i="2"/>
  <c r="BF52" i="2"/>
  <c r="BE53" i="2"/>
  <c r="BF53" i="2"/>
  <c r="BE54" i="2"/>
  <c r="BF54" i="2"/>
  <c r="BE55" i="2"/>
  <c r="BF55" i="2"/>
  <c r="BE56" i="2"/>
  <c r="BF56" i="2"/>
  <c r="BE57" i="2"/>
  <c r="BF57" i="2"/>
  <c r="BE58" i="2"/>
  <c r="BF58" i="2"/>
  <c r="BE59" i="2"/>
  <c r="BF59" i="2"/>
  <c r="BE60" i="2"/>
  <c r="BF60" i="2"/>
  <c r="BE61" i="2"/>
  <c r="BF61" i="2"/>
  <c r="BE62" i="2"/>
  <c r="BF62" i="2"/>
  <c r="BE63" i="2"/>
  <c r="BF63" i="2"/>
  <c r="BE64" i="2"/>
  <c r="BF64" i="2"/>
  <c r="BE65" i="2"/>
  <c r="BF65" i="2"/>
  <c r="BE66" i="2"/>
  <c r="BF66" i="2"/>
  <c r="BE67" i="2"/>
  <c r="BF67" i="2"/>
  <c r="BE68" i="2"/>
  <c r="BF68" i="2"/>
  <c r="BE69" i="2"/>
  <c r="BF69" i="2"/>
  <c r="BE70" i="2"/>
  <c r="BF70" i="2"/>
  <c r="BE71" i="2"/>
  <c r="BF71" i="2"/>
  <c r="BE72" i="2"/>
  <c r="BF72" i="2"/>
  <c r="BE73" i="2"/>
  <c r="BF73" i="2"/>
  <c r="BE74" i="2"/>
  <c r="BF74" i="2"/>
  <c r="BE75" i="2"/>
  <c r="BF75" i="2"/>
  <c r="BE76" i="2"/>
  <c r="BF76" i="2"/>
  <c r="BE77" i="2"/>
  <c r="BF77" i="2"/>
  <c r="BE78" i="2"/>
  <c r="BF78" i="2"/>
  <c r="BE79" i="2"/>
  <c r="BF79" i="2"/>
  <c r="BE80" i="2"/>
  <c r="BF80" i="2"/>
  <c r="BE81" i="2"/>
  <c r="BF81" i="2"/>
  <c r="BE82" i="2"/>
  <c r="BF82" i="2"/>
  <c r="BE83" i="2"/>
  <c r="BF83" i="2"/>
  <c r="BE84" i="2"/>
  <c r="BF84" i="2"/>
  <c r="BE85" i="2"/>
  <c r="BF85" i="2"/>
  <c r="BE86" i="2"/>
  <c r="BF86" i="2"/>
  <c r="BE87" i="2"/>
  <c r="BF87" i="2"/>
  <c r="BE88" i="2"/>
  <c r="BF88" i="2"/>
  <c r="BE89" i="2"/>
  <c r="BF89" i="2"/>
  <c r="BE90" i="2"/>
  <c r="BF90" i="2"/>
  <c r="BE6" i="2"/>
  <c r="BF6" i="2"/>
  <c r="BE7" i="2"/>
  <c r="BF7" i="2"/>
  <c r="BE8" i="2"/>
  <c r="BF8" i="2"/>
  <c r="BE12" i="2"/>
  <c r="BF12" i="2"/>
  <c r="BE14" i="2"/>
  <c r="BF14" i="2"/>
  <c r="BE15" i="2"/>
  <c r="BF15" i="2"/>
  <c r="BE17" i="2"/>
  <c r="BF17" i="2"/>
  <c r="BE18" i="2"/>
  <c r="BF18" i="2"/>
  <c r="BE19" i="2"/>
  <c r="BF19" i="2"/>
  <c r="BE20" i="2"/>
  <c r="BF20" i="2"/>
  <c r="BE21" i="2"/>
  <c r="BF21" i="2"/>
  <c r="BE22" i="2"/>
  <c r="BF22" i="2"/>
  <c r="BE23" i="2"/>
  <c r="BF23" i="2"/>
  <c r="BF5" i="2"/>
  <c r="BE5" i="2"/>
  <c r="FJ6" i="30"/>
  <c r="FK6" i="30"/>
  <c r="FL6" i="30"/>
  <c r="FM6" i="30"/>
  <c r="FN6" i="30"/>
  <c r="FO6" i="30"/>
  <c r="FP6" i="30"/>
  <c r="FQ6" i="30"/>
  <c r="FR6" i="30"/>
  <c r="FJ7" i="30"/>
  <c r="FK7" i="30"/>
  <c r="FL7" i="30"/>
  <c r="FM7" i="30"/>
  <c r="FN7" i="30"/>
  <c r="FO7" i="30"/>
  <c r="FP7" i="30"/>
  <c r="FQ7" i="30"/>
  <c r="FR7" i="30"/>
  <c r="FJ8" i="30"/>
  <c r="FK8" i="30"/>
  <c r="FL8" i="30"/>
  <c r="FM8" i="30"/>
  <c r="FN8" i="30"/>
  <c r="FO8" i="30"/>
  <c r="FP8" i="30"/>
  <c r="FQ8" i="30"/>
  <c r="FR8" i="30"/>
  <c r="FJ9" i="30"/>
  <c r="FK9" i="30"/>
  <c r="FL9" i="30"/>
  <c r="FM9" i="30"/>
  <c r="FN9" i="30"/>
  <c r="FO9" i="30"/>
  <c r="FP9" i="30"/>
  <c r="FQ9" i="30"/>
  <c r="FR9" i="30"/>
  <c r="FJ10" i="30"/>
  <c r="FK10" i="30"/>
  <c r="FL10" i="30"/>
  <c r="FM10" i="30"/>
  <c r="FN10" i="30"/>
  <c r="FO10" i="30"/>
  <c r="FP10" i="30"/>
  <c r="FQ10" i="30"/>
  <c r="FR10" i="30"/>
  <c r="FJ11" i="30"/>
  <c r="FK11" i="30"/>
  <c r="FL11" i="30"/>
  <c r="FM11" i="30"/>
  <c r="FN11" i="30"/>
  <c r="FO11" i="30"/>
  <c r="FP11" i="30"/>
  <c r="FQ11" i="30"/>
  <c r="FR11" i="30"/>
  <c r="FJ12" i="30"/>
  <c r="FK12" i="30"/>
  <c r="FL12" i="30"/>
  <c r="FM12" i="30"/>
  <c r="FN12" i="30"/>
  <c r="FO12" i="30"/>
  <c r="FP12" i="30"/>
  <c r="FQ12" i="30"/>
  <c r="FR12" i="30"/>
  <c r="FJ13" i="30"/>
  <c r="FK13" i="30"/>
  <c r="FL13" i="30"/>
  <c r="FM13" i="30"/>
  <c r="FN13" i="30"/>
  <c r="FO13" i="30"/>
  <c r="FP13" i="30"/>
  <c r="FQ13" i="30"/>
  <c r="FR13" i="30"/>
  <c r="FJ14" i="30"/>
  <c r="FK14" i="30"/>
  <c r="FL14" i="30"/>
  <c r="FM14" i="30"/>
  <c r="FN14" i="30"/>
  <c r="FO14" i="30"/>
  <c r="FP14" i="30"/>
  <c r="FQ14" i="30"/>
  <c r="FR14" i="30"/>
  <c r="FJ15" i="30"/>
  <c r="FK15" i="30"/>
  <c r="FL15" i="30"/>
  <c r="FM15" i="30"/>
  <c r="FN15" i="30"/>
  <c r="FO15" i="30"/>
  <c r="FP15" i="30"/>
  <c r="FQ15" i="30"/>
  <c r="FR15" i="30"/>
  <c r="FJ16" i="30"/>
  <c r="FK16" i="30"/>
  <c r="FL16" i="30"/>
  <c r="FM16" i="30"/>
  <c r="FN16" i="30"/>
  <c r="FO16" i="30"/>
  <c r="FP16" i="30"/>
  <c r="FQ16" i="30"/>
  <c r="FR16" i="30"/>
  <c r="FJ17" i="30"/>
  <c r="FK17" i="30"/>
  <c r="FL17" i="30"/>
  <c r="FM17" i="30"/>
  <c r="FN17" i="30"/>
  <c r="FO17" i="30"/>
  <c r="FP17" i="30"/>
  <c r="FQ17" i="30"/>
  <c r="FR17" i="30"/>
  <c r="FJ18" i="30"/>
  <c r="FK18" i="30"/>
  <c r="FL18" i="30"/>
  <c r="FM18" i="30"/>
  <c r="FN18" i="30"/>
  <c r="FO18" i="30"/>
  <c r="FP18" i="30"/>
  <c r="FQ18" i="30"/>
  <c r="FR18" i="30"/>
  <c r="FJ19" i="30"/>
  <c r="FK19" i="30"/>
  <c r="FL19" i="30"/>
  <c r="FM19" i="30"/>
  <c r="FN19" i="30"/>
  <c r="FO19" i="30"/>
  <c r="FP19" i="30"/>
  <c r="FQ19" i="30"/>
  <c r="FR19" i="30"/>
  <c r="FJ20" i="30"/>
  <c r="FK20" i="30"/>
  <c r="FL20" i="30"/>
  <c r="FM20" i="30"/>
  <c r="FN20" i="30"/>
  <c r="FO20" i="30"/>
  <c r="FP20" i="30"/>
  <c r="FQ20" i="30"/>
  <c r="FR20" i="30"/>
  <c r="FJ21" i="30"/>
  <c r="FK21" i="30"/>
  <c r="FL21" i="30"/>
  <c r="FM21" i="30"/>
  <c r="FN21" i="30"/>
  <c r="FO21" i="30"/>
  <c r="FP21" i="30"/>
  <c r="FQ21" i="30"/>
  <c r="FR21" i="30"/>
  <c r="FJ22" i="30"/>
  <c r="FK22" i="30"/>
  <c r="FL22" i="30"/>
  <c r="FM22" i="30"/>
  <c r="FN22" i="30"/>
  <c r="FO22" i="30"/>
  <c r="FP22" i="30"/>
  <c r="FQ22" i="30"/>
  <c r="FR22" i="30"/>
  <c r="FJ23" i="30"/>
  <c r="FK23" i="30"/>
  <c r="FL23" i="30"/>
  <c r="FM23" i="30"/>
  <c r="FN23" i="30"/>
  <c r="FO23" i="30"/>
  <c r="FP23" i="30"/>
  <c r="FQ23" i="30"/>
  <c r="FR23" i="30"/>
  <c r="FJ24" i="30"/>
  <c r="FK24" i="30"/>
  <c r="FL24" i="30"/>
  <c r="FM24" i="30"/>
  <c r="FN24" i="30"/>
  <c r="FO24" i="30"/>
  <c r="FP24" i="30"/>
  <c r="FQ24" i="30"/>
  <c r="FR24" i="30"/>
  <c r="FK5" i="30"/>
  <c r="FL5" i="30"/>
  <c r="FM5" i="30"/>
  <c r="FN5" i="30"/>
  <c r="FO5" i="30"/>
  <c r="FP5" i="30"/>
  <c r="FQ5" i="30"/>
  <c r="FR5" i="30"/>
  <c r="FJ5" i="30"/>
  <c r="D26" i="23"/>
  <c r="E156" i="23"/>
  <c r="F156" i="23"/>
  <c r="G156" i="23"/>
  <c r="D156" i="23"/>
  <c r="C156" i="23"/>
  <c r="AE15" i="33" l="1"/>
  <c r="AE14" i="33"/>
  <c r="AE13" i="33"/>
  <c r="AE12" i="33"/>
  <c r="AE11" i="33"/>
  <c r="AC15" i="33"/>
  <c r="AC14" i="33"/>
  <c r="AC13" i="33"/>
  <c r="AC12" i="33"/>
  <c r="AC11" i="33"/>
  <c r="AA15" i="33"/>
  <c r="AA14" i="33"/>
  <c r="AA13" i="33"/>
  <c r="AA12" i="33"/>
  <c r="AA11" i="33"/>
  <c r="Y15" i="33"/>
  <c r="Y14" i="33"/>
  <c r="Y13" i="33"/>
  <c r="Y12" i="33"/>
  <c r="Y11" i="33"/>
  <c r="W15" i="33"/>
  <c r="W14" i="33"/>
  <c r="W13" i="33"/>
  <c r="W12" i="33"/>
  <c r="W11" i="33"/>
  <c r="U15" i="33"/>
  <c r="U14" i="33"/>
  <c r="U13" i="33"/>
  <c r="U12" i="33"/>
  <c r="U11" i="33"/>
  <c r="S15" i="33"/>
  <c r="S14" i="33"/>
  <c r="S13" i="33"/>
  <c r="S12" i="33"/>
  <c r="S11" i="33"/>
  <c r="Q15" i="33"/>
  <c r="Q14" i="33"/>
  <c r="Q13" i="33"/>
  <c r="Q12" i="33"/>
  <c r="Q11" i="33"/>
  <c r="O15" i="33"/>
  <c r="O14" i="33"/>
  <c r="O13" i="33"/>
  <c r="O12" i="33"/>
  <c r="O11" i="33"/>
  <c r="M15" i="33"/>
  <c r="K15" i="33"/>
  <c r="I15" i="33"/>
  <c r="G15" i="33"/>
  <c r="M14" i="33"/>
  <c r="K14" i="33"/>
  <c r="I14" i="33"/>
  <c r="G14" i="33"/>
  <c r="M13" i="33"/>
  <c r="K13" i="33"/>
  <c r="I13" i="33"/>
  <c r="G13" i="33"/>
  <c r="M12" i="33"/>
  <c r="K12" i="33"/>
  <c r="I12" i="33"/>
  <c r="G12" i="33"/>
  <c r="M11" i="33"/>
  <c r="K11" i="33"/>
  <c r="I11" i="33"/>
  <c r="G11" i="33"/>
  <c r="AE7" i="33"/>
  <c r="AE6" i="33"/>
  <c r="AE5" i="33"/>
  <c r="AE4" i="33"/>
  <c r="AE3" i="33"/>
  <c r="AC7" i="33"/>
  <c r="AC6" i="33"/>
  <c r="AC5" i="33"/>
  <c r="AC4" i="33"/>
  <c r="AC3" i="33"/>
  <c r="AA7" i="33"/>
  <c r="AA6" i="33"/>
  <c r="AA5" i="33"/>
  <c r="AA4" i="33"/>
  <c r="AA3" i="33"/>
  <c r="Y3" i="33"/>
  <c r="Y7" i="33"/>
  <c r="Y6" i="33"/>
  <c r="Y5" i="33"/>
  <c r="Y4" i="33"/>
  <c r="W3" i="33"/>
  <c r="W7" i="33"/>
  <c r="W6" i="33"/>
  <c r="W5" i="33"/>
  <c r="W4" i="33"/>
  <c r="U3" i="33"/>
  <c r="U7" i="33"/>
  <c r="U6" i="33"/>
  <c r="U5" i="33"/>
  <c r="U4" i="33"/>
  <c r="S3" i="33"/>
  <c r="S7" i="33"/>
  <c r="S6" i="33"/>
  <c r="S5" i="33"/>
  <c r="S4" i="33"/>
  <c r="Q4" i="33"/>
  <c r="Q5" i="33"/>
  <c r="Q6" i="33"/>
  <c r="Q7" i="33"/>
  <c r="Q3" i="33"/>
  <c r="O4" i="33"/>
  <c r="O5" i="33"/>
  <c r="O6" i="33"/>
  <c r="O7" i="33"/>
  <c r="O3" i="33"/>
  <c r="M4" i="33"/>
  <c r="M5" i="33"/>
  <c r="M6" i="33"/>
  <c r="M7" i="33"/>
  <c r="M3" i="33"/>
  <c r="K3" i="33"/>
  <c r="K4" i="33"/>
  <c r="K5" i="33"/>
  <c r="K6" i="33"/>
  <c r="K7" i="33"/>
  <c r="I4" i="33"/>
  <c r="I5" i="33"/>
  <c r="I6" i="33"/>
  <c r="I7" i="33"/>
  <c r="I3" i="33"/>
  <c r="G4" i="33"/>
  <c r="G5" i="33"/>
  <c r="G6" i="33"/>
  <c r="G7" i="33"/>
  <c r="G3" i="33"/>
  <c r="EQ5" i="30"/>
  <c r="CW6" i="28"/>
  <c r="CU5" i="28"/>
  <c r="CX5" i="28"/>
  <c r="CY5" i="28"/>
  <c r="CZ5" i="28"/>
  <c r="CX6" i="28"/>
  <c r="CY6" i="28"/>
  <c r="CZ6" i="28"/>
  <c r="CX7" i="28"/>
  <c r="CY7" i="28"/>
  <c r="CZ7" i="28"/>
  <c r="CX8" i="28"/>
  <c r="CY8" i="28"/>
  <c r="CZ8" i="28"/>
  <c r="CX9" i="28"/>
  <c r="CY9" i="28"/>
  <c r="CZ9" i="28"/>
  <c r="CX10" i="28"/>
  <c r="CY10" i="28"/>
  <c r="CZ10" i="28"/>
  <c r="CX11" i="28"/>
  <c r="CY11" i="28"/>
  <c r="CZ11" i="28"/>
  <c r="CX12" i="28"/>
  <c r="CY12" i="28"/>
  <c r="CZ12" i="28"/>
  <c r="CX13" i="28"/>
  <c r="CY13" i="28"/>
  <c r="CZ13" i="28"/>
  <c r="CX14" i="28"/>
  <c r="CY14" i="28"/>
  <c r="CZ14" i="28"/>
  <c r="CX15" i="28"/>
  <c r="CY15" i="28"/>
  <c r="CZ15" i="28"/>
  <c r="CX16" i="28"/>
  <c r="CY16" i="28"/>
  <c r="CZ16" i="28"/>
  <c r="CX17" i="28"/>
  <c r="CY17" i="28"/>
  <c r="CZ17" i="28"/>
  <c r="CX18" i="28"/>
  <c r="CY18" i="28"/>
  <c r="CZ18" i="28"/>
  <c r="CX19" i="28"/>
  <c r="CY19" i="28"/>
  <c r="CZ19" i="28"/>
  <c r="CX20" i="28"/>
  <c r="CY20" i="28"/>
  <c r="CZ20" i="28"/>
  <c r="CX21" i="28"/>
  <c r="CY21" i="28"/>
  <c r="CZ21" i="28"/>
  <c r="CX22" i="28"/>
  <c r="CY22" i="28"/>
  <c r="CZ22" i="28"/>
  <c r="CX23" i="28"/>
  <c r="CY23" i="28"/>
  <c r="CZ23" i="28"/>
  <c r="CX24" i="28"/>
  <c r="CY24" i="28"/>
  <c r="CZ24" i="28"/>
  <c r="AX90" i="2"/>
  <c r="AX89" i="2"/>
  <c r="AX88" i="2"/>
  <c r="AX87" i="2"/>
  <c r="AX86" i="2"/>
  <c r="AX85" i="2"/>
  <c r="AX84" i="2"/>
  <c r="AX83" i="2"/>
  <c r="AX82" i="2"/>
  <c r="AX81" i="2"/>
  <c r="AX80" i="2"/>
  <c r="AX79" i="2"/>
  <c r="AX78" i="2"/>
  <c r="AX77" i="2"/>
  <c r="AX76" i="2"/>
  <c r="AX75" i="2"/>
  <c r="AX74" i="2"/>
  <c r="AX73" i="2"/>
  <c r="AX72" i="2"/>
  <c r="AX71" i="2"/>
  <c r="AX70" i="2"/>
  <c r="AX69" i="2"/>
  <c r="AX68" i="2"/>
  <c r="AX67" i="2"/>
  <c r="AX66" i="2"/>
  <c r="AX65" i="2"/>
  <c r="AX64" i="2"/>
  <c r="AX63" i="2"/>
  <c r="AX62" i="2"/>
  <c r="AX61" i="2"/>
  <c r="AX60" i="2"/>
  <c r="AX59" i="2"/>
  <c r="AX58" i="2"/>
  <c r="AX57" i="2"/>
  <c r="AX56" i="2"/>
  <c r="AX55" i="2"/>
  <c r="AX54" i="2"/>
  <c r="AX53" i="2"/>
  <c r="AX52" i="2"/>
  <c r="AX51" i="2"/>
  <c r="AX50" i="2"/>
  <c r="AX49" i="2"/>
  <c r="AX48" i="2"/>
  <c r="AX47" i="2"/>
  <c r="AX46" i="2"/>
  <c r="AX45" i="2"/>
  <c r="AX44" i="2"/>
  <c r="AX43" i="2"/>
  <c r="AX41" i="2"/>
  <c r="AX39" i="2"/>
  <c r="AX38" i="2"/>
  <c r="AX37" i="2"/>
  <c r="AX36" i="2"/>
  <c r="AX35" i="2"/>
  <c r="AX34" i="2"/>
  <c r="AX33" i="2"/>
  <c r="AX32" i="2"/>
  <c r="AX31" i="2"/>
  <c r="AX30" i="2"/>
  <c r="AX29" i="2"/>
  <c r="AX28" i="2"/>
  <c r="AX27" i="2"/>
  <c r="AX26" i="2"/>
  <c r="AX25" i="2"/>
  <c r="AX24" i="2"/>
  <c r="AX23" i="2"/>
  <c r="AX22" i="2"/>
  <c r="AX21" i="2"/>
  <c r="AX20" i="2"/>
  <c r="AX19" i="2"/>
  <c r="AX18" i="2"/>
  <c r="AX17" i="2"/>
  <c r="AX15" i="2"/>
  <c r="AX14" i="2"/>
  <c r="AX12" i="2"/>
  <c r="AX8" i="2"/>
  <c r="AX7" i="2"/>
  <c r="AX6" i="2"/>
  <c r="AX5" i="2"/>
  <c r="G33" i="23"/>
  <c r="F33" i="23"/>
  <c r="E33" i="23"/>
  <c r="D33" i="23"/>
  <c r="C33" i="23"/>
  <c r="F32" i="23"/>
  <c r="E32" i="23"/>
  <c r="D32" i="23"/>
  <c r="G30" i="23"/>
  <c r="F30" i="23"/>
  <c r="E30" i="23"/>
  <c r="D30" i="23"/>
  <c r="BN6" i="7"/>
  <c r="BN7" i="7"/>
  <c r="BN22" i="7"/>
  <c r="BN8" i="7"/>
  <c r="BN9" i="7"/>
  <c r="BN10" i="7"/>
  <c r="BN11" i="7"/>
  <c r="BN12" i="7"/>
  <c r="BN13" i="7"/>
  <c r="BN14" i="7"/>
  <c r="BN15" i="7"/>
  <c r="BN16" i="7"/>
  <c r="BN17" i="7"/>
  <c r="BN18" i="7"/>
  <c r="BN19" i="7"/>
  <c r="BN20" i="7"/>
  <c r="BN21" i="7"/>
  <c r="BO6" i="7"/>
  <c r="BO7" i="7"/>
  <c r="BO22" i="7"/>
  <c r="BO8" i="7"/>
  <c r="BO9" i="7"/>
  <c r="BO10" i="7"/>
  <c r="BO11" i="7"/>
  <c r="BO12" i="7"/>
  <c r="BO13" i="7"/>
  <c r="BO14" i="7"/>
  <c r="BO15" i="7"/>
  <c r="BO16" i="7"/>
  <c r="BO17" i="7"/>
  <c r="BO18" i="7"/>
  <c r="BO19" i="7"/>
  <c r="BO20" i="7"/>
  <c r="BO21" i="7"/>
  <c r="BO5" i="7"/>
  <c r="BN5" i="7"/>
  <c r="BB46" i="2"/>
  <c r="BB47" i="2"/>
  <c r="BB48" i="2"/>
  <c r="BB49" i="2"/>
  <c r="BB50" i="2"/>
  <c r="BB51" i="2"/>
  <c r="BB52" i="2"/>
  <c r="BB53" i="2"/>
  <c r="BB54" i="2"/>
  <c r="BB55" i="2"/>
  <c r="BB56" i="2"/>
  <c r="BB57" i="2"/>
  <c r="BB58" i="2"/>
  <c r="BB59" i="2"/>
  <c r="BB60" i="2"/>
  <c r="BB61" i="2"/>
  <c r="BB62" i="2"/>
  <c r="BB63" i="2"/>
  <c r="BB64" i="2"/>
  <c r="BB65" i="2"/>
  <c r="BB66" i="2"/>
  <c r="BB67" i="2"/>
  <c r="BB68" i="2"/>
  <c r="BB69" i="2"/>
  <c r="BB70" i="2"/>
  <c r="BB71" i="2"/>
  <c r="BB72" i="2"/>
  <c r="BB73" i="2"/>
  <c r="BB74" i="2"/>
  <c r="BB75" i="2"/>
  <c r="BB76" i="2"/>
  <c r="BB77" i="2"/>
  <c r="BB78" i="2"/>
  <c r="BB79" i="2"/>
  <c r="BB80" i="2"/>
  <c r="BB81" i="2"/>
  <c r="BB82" i="2"/>
  <c r="BB83" i="2"/>
  <c r="BB84" i="2"/>
  <c r="BB85" i="2"/>
  <c r="BB86" i="2"/>
  <c r="BB87" i="2"/>
  <c r="BB88" i="2"/>
  <c r="BB89" i="2"/>
  <c r="BB90" i="2"/>
  <c r="BB6" i="2"/>
  <c r="BB7" i="2"/>
  <c r="BB8" i="2"/>
  <c r="BB12" i="2"/>
  <c r="BB14" i="2"/>
  <c r="BB15" i="2"/>
  <c r="BB17" i="2"/>
  <c r="BB18" i="2"/>
  <c r="BB19" i="2"/>
  <c r="BB20" i="2"/>
  <c r="BB21" i="2"/>
  <c r="BB22" i="2"/>
  <c r="BB23" i="2"/>
  <c r="BB24" i="2"/>
  <c r="BB25" i="2"/>
  <c r="BB26" i="2"/>
  <c r="BB27" i="2"/>
  <c r="BB28" i="2"/>
  <c r="BB29" i="2"/>
  <c r="BB30" i="2"/>
  <c r="BB31" i="2"/>
  <c r="BB32" i="2"/>
  <c r="BB33" i="2"/>
  <c r="BB34" i="2"/>
  <c r="BB35" i="2"/>
  <c r="BB36" i="2"/>
  <c r="BB37" i="2"/>
  <c r="BB38" i="2"/>
  <c r="BB39" i="2"/>
  <c r="BB41" i="2"/>
  <c r="BB5" i="2"/>
  <c r="BA5" i="2"/>
  <c r="BA90" i="2"/>
  <c r="BA89" i="2"/>
  <c r="BA88" i="2"/>
  <c r="BA87" i="2"/>
  <c r="BA86" i="2"/>
  <c r="BA85" i="2"/>
  <c r="BA84" i="2"/>
  <c r="BA83" i="2"/>
  <c r="BA82" i="2"/>
  <c r="BA81" i="2"/>
  <c r="BA80" i="2"/>
  <c r="BA79" i="2"/>
  <c r="BA78" i="2"/>
  <c r="BA77" i="2"/>
  <c r="BA76" i="2"/>
  <c r="BA75" i="2"/>
  <c r="BA74" i="2"/>
  <c r="BA73" i="2"/>
  <c r="BA72" i="2"/>
  <c r="BA71" i="2"/>
  <c r="BA70" i="2"/>
  <c r="BA69" i="2"/>
  <c r="BA68" i="2"/>
  <c r="BA67" i="2"/>
  <c r="BA66" i="2"/>
  <c r="BA65" i="2"/>
  <c r="BA64" i="2"/>
  <c r="BA63" i="2"/>
  <c r="BA62" i="2"/>
  <c r="BA61" i="2"/>
  <c r="BA60" i="2"/>
  <c r="BA59" i="2"/>
  <c r="BA58" i="2"/>
  <c r="BA57" i="2"/>
  <c r="BA56" i="2"/>
  <c r="BA55" i="2"/>
  <c r="BA54" i="2"/>
  <c r="BA53" i="2"/>
  <c r="BA52" i="2"/>
  <c r="BA51" i="2"/>
  <c r="BA50" i="2"/>
  <c r="BA49" i="2"/>
  <c r="BA48" i="2"/>
  <c r="BA47" i="2"/>
  <c r="BA46" i="2"/>
  <c r="BA45" i="2"/>
  <c r="BA44" i="2"/>
  <c r="BA43" i="2"/>
  <c r="BA41" i="2"/>
  <c r="BA39" i="2"/>
  <c r="BA38" i="2"/>
  <c r="BA37" i="2"/>
  <c r="BA36" i="2"/>
  <c r="BA35" i="2"/>
  <c r="BA34" i="2"/>
  <c r="BA33" i="2"/>
  <c r="BA32" i="2"/>
  <c r="BA31" i="2"/>
  <c r="BA30" i="2"/>
  <c r="BA29" i="2"/>
  <c r="BA28" i="2"/>
  <c r="BA27" i="2"/>
  <c r="BA26" i="2"/>
  <c r="BA25" i="2"/>
  <c r="BA24" i="2"/>
  <c r="BA23" i="2"/>
  <c r="BA22" i="2"/>
  <c r="BA21" i="2"/>
  <c r="BA20" i="2"/>
  <c r="BA19" i="2"/>
  <c r="BA18" i="2"/>
  <c r="BA17" i="2"/>
  <c r="BA15" i="2"/>
  <c r="BA14" i="2"/>
  <c r="BA12" i="2"/>
  <c r="BA8" i="2"/>
  <c r="BA7" i="2"/>
  <c r="BA6" i="2"/>
  <c r="BO5" i="10" l="1"/>
  <c r="BN5" i="10"/>
  <c r="BO9" i="10"/>
  <c r="BN9" i="10"/>
  <c r="BO8" i="10"/>
  <c r="BN8" i="10"/>
  <c r="BO7" i="10"/>
  <c r="BN7" i="10"/>
  <c r="BO6" i="10"/>
  <c r="BN6" i="10"/>
  <c r="BX6" i="4"/>
  <c r="BY6" i="4"/>
  <c r="BX7" i="4"/>
  <c r="BY7" i="4"/>
  <c r="BX8" i="4"/>
  <c r="BY8" i="4"/>
  <c r="BX9" i="4"/>
  <c r="BY9" i="4"/>
  <c r="BX10" i="4"/>
  <c r="BY10" i="4"/>
  <c r="BX11" i="4"/>
  <c r="BY11" i="4"/>
  <c r="BX12" i="4"/>
  <c r="BY12" i="4"/>
  <c r="BX13" i="4"/>
  <c r="BY13" i="4"/>
  <c r="BX14" i="4"/>
  <c r="BY14" i="4"/>
  <c r="BX15" i="4"/>
  <c r="BY15" i="4"/>
  <c r="BX16" i="4"/>
  <c r="BY16" i="4"/>
  <c r="BX17" i="4"/>
  <c r="BY17" i="4"/>
  <c r="BX18" i="4"/>
  <c r="BY18" i="4"/>
  <c r="BX19" i="4"/>
  <c r="BY19" i="4"/>
  <c r="BX20" i="4"/>
  <c r="BY20" i="4"/>
  <c r="BX21" i="4"/>
  <c r="BY21" i="4"/>
  <c r="BX22" i="4"/>
  <c r="BY22" i="4"/>
  <c r="BX23" i="4"/>
  <c r="BY23" i="4"/>
  <c r="BX24" i="4"/>
  <c r="BY24" i="4"/>
  <c r="BY5" i="4"/>
  <c r="BX5" i="4"/>
  <c r="BU6" i="4"/>
  <c r="BU7" i="4"/>
  <c r="BU8" i="4"/>
  <c r="BU9" i="4"/>
  <c r="BU10" i="4"/>
  <c r="BU11" i="4"/>
  <c r="BU12" i="4"/>
  <c r="BU13" i="4"/>
  <c r="BU14" i="4"/>
  <c r="BU15" i="4"/>
  <c r="BU16" i="4"/>
  <c r="BU17" i="4"/>
  <c r="BU18" i="4"/>
  <c r="BU19" i="4"/>
  <c r="BU20" i="4"/>
  <c r="BU21" i="4"/>
  <c r="BU22" i="4"/>
  <c r="BU23" i="4"/>
  <c r="BU24" i="4"/>
  <c r="BU5" i="4"/>
  <c r="ER5" i="30"/>
  <c r="ES5" i="30"/>
  <c r="ET5" i="30"/>
  <c r="EU5" i="30"/>
  <c r="EV5" i="30"/>
  <c r="EW5" i="30"/>
  <c r="EX5" i="30"/>
  <c r="EY5" i="30"/>
  <c r="ER6" i="30"/>
  <c r="ES6" i="30"/>
  <c r="ET6" i="30"/>
  <c r="EU6" i="30"/>
  <c r="EV6" i="30"/>
  <c r="EW6" i="30"/>
  <c r="EX6" i="30"/>
  <c r="EY6" i="30"/>
  <c r="ER7" i="30"/>
  <c r="ES7" i="30"/>
  <c r="ET7" i="30"/>
  <c r="EU7" i="30"/>
  <c r="EV7" i="30"/>
  <c r="EW7" i="30"/>
  <c r="EX7" i="30"/>
  <c r="EY7" i="30"/>
  <c r="ER8" i="30"/>
  <c r="ES8" i="30"/>
  <c r="ET8" i="30"/>
  <c r="EU8" i="30"/>
  <c r="EV8" i="30"/>
  <c r="EW8" i="30"/>
  <c r="EX8" i="30"/>
  <c r="EY8" i="30"/>
  <c r="ER9" i="30"/>
  <c r="ES9" i="30"/>
  <c r="ET9" i="30"/>
  <c r="EU9" i="30"/>
  <c r="EV9" i="30"/>
  <c r="EW9" i="30"/>
  <c r="EX9" i="30"/>
  <c r="EY9" i="30"/>
  <c r="ER10" i="30"/>
  <c r="ES10" i="30"/>
  <c r="ET10" i="30"/>
  <c r="EU10" i="30"/>
  <c r="EV10" i="30"/>
  <c r="EW10" i="30"/>
  <c r="EX10" i="30"/>
  <c r="EY10" i="30"/>
  <c r="ER11" i="30"/>
  <c r="ES11" i="30"/>
  <c r="ET11" i="30"/>
  <c r="EU11" i="30"/>
  <c r="EV11" i="30"/>
  <c r="EW11" i="30"/>
  <c r="EX11" i="30"/>
  <c r="EY11" i="30"/>
  <c r="ER12" i="30"/>
  <c r="ES12" i="30"/>
  <c r="ET12" i="30"/>
  <c r="EU12" i="30"/>
  <c r="EV12" i="30"/>
  <c r="EW12" i="30"/>
  <c r="EX12" i="30"/>
  <c r="EY12" i="30"/>
  <c r="ER13" i="30"/>
  <c r="ES13" i="30"/>
  <c r="ET13" i="30"/>
  <c r="EU13" i="30"/>
  <c r="EV13" i="30"/>
  <c r="EW13" i="30"/>
  <c r="EX13" i="30"/>
  <c r="EY13" i="30"/>
  <c r="ER14" i="30"/>
  <c r="ES14" i="30"/>
  <c r="ET14" i="30"/>
  <c r="EU14" i="30"/>
  <c r="EV14" i="30"/>
  <c r="EW14" i="30"/>
  <c r="EX14" i="30"/>
  <c r="EY14" i="30"/>
  <c r="ER15" i="30"/>
  <c r="ES15" i="30"/>
  <c r="ET15" i="30"/>
  <c r="EU15" i="30"/>
  <c r="EV15" i="30"/>
  <c r="EW15" i="30"/>
  <c r="EX15" i="30"/>
  <c r="EY15" i="30"/>
  <c r="ER16" i="30"/>
  <c r="ES16" i="30"/>
  <c r="ET16" i="30"/>
  <c r="EU16" i="30"/>
  <c r="EV16" i="30"/>
  <c r="EW16" i="30"/>
  <c r="EX16" i="30"/>
  <c r="EY16" i="30"/>
  <c r="ER17" i="30"/>
  <c r="ES17" i="30"/>
  <c r="ET17" i="30"/>
  <c r="EU17" i="30"/>
  <c r="EV17" i="30"/>
  <c r="EW17" i="30"/>
  <c r="EX17" i="30"/>
  <c r="EY17" i="30"/>
  <c r="ER18" i="30"/>
  <c r="ES18" i="30"/>
  <c r="ET18" i="30"/>
  <c r="EU18" i="30"/>
  <c r="EV18" i="30"/>
  <c r="EW18" i="30"/>
  <c r="EX18" i="30"/>
  <c r="EY18" i="30"/>
  <c r="ER19" i="30"/>
  <c r="ES19" i="30"/>
  <c r="ET19" i="30"/>
  <c r="EU19" i="30"/>
  <c r="EV19" i="30"/>
  <c r="EW19" i="30"/>
  <c r="EX19" i="30"/>
  <c r="EY19" i="30"/>
  <c r="ER20" i="30"/>
  <c r="ES20" i="30"/>
  <c r="ET20" i="30"/>
  <c r="EU20" i="30"/>
  <c r="EV20" i="30"/>
  <c r="EW20" i="30"/>
  <c r="EX20" i="30"/>
  <c r="EY20" i="30"/>
  <c r="ER21" i="30"/>
  <c r="ES21" i="30"/>
  <c r="ET21" i="30"/>
  <c r="EU21" i="30"/>
  <c r="EV21" i="30"/>
  <c r="EW21" i="30"/>
  <c r="EX21" i="30"/>
  <c r="EY21" i="30"/>
  <c r="ER22" i="30"/>
  <c r="ES22" i="30"/>
  <c r="ET22" i="30"/>
  <c r="EU22" i="30"/>
  <c r="EV22" i="30"/>
  <c r="EW22" i="30"/>
  <c r="EX22" i="30"/>
  <c r="EY22" i="30"/>
  <c r="ER23" i="30"/>
  <c r="ES23" i="30"/>
  <c r="ET23" i="30"/>
  <c r="EU23" i="30"/>
  <c r="EV23" i="30"/>
  <c r="EW23" i="30"/>
  <c r="EX23" i="30"/>
  <c r="EY23" i="30"/>
  <c r="ER24" i="30"/>
  <c r="ES24" i="30"/>
  <c r="ET24" i="30"/>
  <c r="EU24" i="30"/>
  <c r="EV24" i="30"/>
  <c r="EW24" i="30"/>
  <c r="EX24" i="30"/>
  <c r="EY24" i="30"/>
  <c r="EQ6" i="30"/>
  <c r="EQ7" i="30"/>
  <c r="EQ8" i="30"/>
  <c r="EQ9" i="30"/>
  <c r="EQ10" i="30"/>
  <c r="EQ11" i="30"/>
  <c r="EQ12" i="30"/>
  <c r="EQ13" i="30"/>
  <c r="EQ14" i="30"/>
  <c r="EQ15" i="30"/>
  <c r="EQ16" i="30"/>
  <c r="EQ17" i="30"/>
  <c r="EQ18" i="30"/>
  <c r="EQ19" i="30"/>
  <c r="EQ20" i="30"/>
  <c r="EQ21" i="30"/>
  <c r="EQ22" i="30"/>
  <c r="EQ23" i="30"/>
  <c r="EQ24" i="30"/>
  <c r="G111" i="23"/>
  <c r="BB45" i="2"/>
  <c r="BB44" i="2"/>
  <c r="BB43" i="2"/>
  <c r="AQ11" i="4"/>
  <c r="BO11" i="4"/>
  <c r="BE5" i="30" l="1"/>
  <c r="BF5" i="30"/>
  <c r="BG5" i="30"/>
  <c r="BH5" i="30"/>
  <c r="BI5" i="30"/>
  <c r="BJ5" i="30"/>
  <c r="BK5" i="30"/>
  <c r="BL5" i="30"/>
  <c r="BE6" i="30"/>
  <c r="BF6" i="30"/>
  <c r="BG6" i="30"/>
  <c r="BH6" i="30"/>
  <c r="BI6" i="30"/>
  <c r="BJ6" i="30"/>
  <c r="BK6" i="30"/>
  <c r="BL6" i="30"/>
  <c r="BE7" i="30"/>
  <c r="BF7" i="30"/>
  <c r="BG7" i="30"/>
  <c r="BH7" i="30"/>
  <c r="BI7" i="30"/>
  <c r="BJ7" i="30"/>
  <c r="BK7" i="30"/>
  <c r="BL7" i="30"/>
  <c r="BE8" i="30"/>
  <c r="BF8" i="30"/>
  <c r="BG8" i="30"/>
  <c r="BH8" i="30"/>
  <c r="BI8" i="30"/>
  <c r="BJ8" i="30"/>
  <c r="BK8" i="30"/>
  <c r="BL8" i="30"/>
  <c r="BE9" i="30"/>
  <c r="BF9" i="30"/>
  <c r="BG9" i="30"/>
  <c r="BH9" i="30"/>
  <c r="BI9" i="30"/>
  <c r="BJ9" i="30"/>
  <c r="BK9" i="30"/>
  <c r="BL9" i="30"/>
  <c r="BE10" i="30"/>
  <c r="BF10" i="30"/>
  <c r="BG10" i="30"/>
  <c r="BH10" i="30"/>
  <c r="BI10" i="30"/>
  <c r="BJ10" i="30"/>
  <c r="BK10" i="30"/>
  <c r="BL10" i="30"/>
  <c r="BE11" i="30"/>
  <c r="BF11" i="30"/>
  <c r="BG11" i="30"/>
  <c r="BH11" i="30"/>
  <c r="BI11" i="30"/>
  <c r="BJ11" i="30"/>
  <c r="BK11" i="30"/>
  <c r="BL11" i="30"/>
  <c r="BE12" i="30"/>
  <c r="BF12" i="30"/>
  <c r="BG12" i="30"/>
  <c r="BH12" i="30"/>
  <c r="BI12" i="30"/>
  <c r="BJ12" i="30"/>
  <c r="BK12" i="30"/>
  <c r="BL12" i="30"/>
  <c r="BE13" i="30"/>
  <c r="BF13" i="30"/>
  <c r="BG13" i="30"/>
  <c r="BH13" i="30"/>
  <c r="BI13" i="30"/>
  <c r="BJ13" i="30"/>
  <c r="BK13" i="30"/>
  <c r="BL13" i="30"/>
  <c r="BE14" i="30"/>
  <c r="BF14" i="30"/>
  <c r="BG14" i="30"/>
  <c r="BH14" i="30"/>
  <c r="BI14" i="30"/>
  <c r="BJ14" i="30"/>
  <c r="BK14" i="30"/>
  <c r="BL14" i="30"/>
  <c r="BE15" i="30"/>
  <c r="BF15" i="30"/>
  <c r="BG15" i="30"/>
  <c r="BH15" i="30"/>
  <c r="BI15" i="30"/>
  <c r="BJ15" i="30"/>
  <c r="BK15" i="30"/>
  <c r="BL15" i="30"/>
  <c r="BE16" i="30"/>
  <c r="BF16" i="30"/>
  <c r="BG16" i="30"/>
  <c r="BH16" i="30"/>
  <c r="BI16" i="30"/>
  <c r="BJ16" i="30"/>
  <c r="BK16" i="30"/>
  <c r="BL16" i="30"/>
  <c r="BE17" i="30"/>
  <c r="BF17" i="30"/>
  <c r="BG17" i="30"/>
  <c r="BH17" i="30"/>
  <c r="BI17" i="30"/>
  <c r="BJ17" i="30"/>
  <c r="BK17" i="30"/>
  <c r="BL17" i="30"/>
  <c r="BE18" i="30"/>
  <c r="BF18" i="30"/>
  <c r="BG18" i="30"/>
  <c r="BH18" i="30"/>
  <c r="BI18" i="30"/>
  <c r="BJ18" i="30"/>
  <c r="BK18" i="30"/>
  <c r="BL18" i="30"/>
  <c r="BE19" i="30"/>
  <c r="BF19" i="30"/>
  <c r="BG19" i="30"/>
  <c r="BH19" i="30"/>
  <c r="BI19" i="30"/>
  <c r="BJ19" i="30"/>
  <c r="BK19" i="30"/>
  <c r="BL19" i="30"/>
  <c r="BE20" i="30"/>
  <c r="BF20" i="30"/>
  <c r="BG20" i="30"/>
  <c r="BH20" i="30"/>
  <c r="BI20" i="30"/>
  <c r="BJ20" i="30"/>
  <c r="BK20" i="30"/>
  <c r="BL20" i="30"/>
  <c r="BE21" i="30"/>
  <c r="BF21" i="30"/>
  <c r="BG21" i="30"/>
  <c r="BH21" i="30"/>
  <c r="BI21" i="30"/>
  <c r="BJ21" i="30"/>
  <c r="BK21" i="30"/>
  <c r="BL21" i="30"/>
  <c r="BE22" i="30"/>
  <c r="BF22" i="30"/>
  <c r="BG22" i="30"/>
  <c r="BH22" i="30"/>
  <c r="BI22" i="30"/>
  <c r="BJ22" i="30"/>
  <c r="BK22" i="30"/>
  <c r="BL22" i="30"/>
  <c r="BE23" i="30"/>
  <c r="BF23" i="30"/>
  <c r="BG23" i="30"/>
  <c r="BH23" i="30"/>
  <c r="BI23" i="30"/>
  <c r="BJ23" i="30"/>
  <c r="BK23" i="30"/>
  <c r="BL23" i="30"/>
  <c r="BE24" i="30"/>
  <c r="BF24" i="30"/>
  <c r="BG24" i="30"/>
  <c r="BH24" i="30"/>
  <c r="BI24" i="30"/>
  <c r="BJ24" i="30"/>
  <c r="BK24" i="30"/>
  <c r="BL24" i="30"/>
  <c r="BD6" i="30"/>
  <c r="BD7" i="30"/>
  <c r="BD8" i="30"/>
  <c r="BD9" i="30"/>
  <c r="BD10" i="30"/>
  <c r="BD11" i="30"/>
  <c r="BD12" i="30"/>
  <c r="BD13" i="30"/>
  <c r="BD14" i="30"/>
  <c r="BD15" i="30"/>
  <c r="BD16" i="30"/>
  <c r="BD17" i="30"/>
  <c r="BD18" i="30"/>
  <c r="BD19" i="30"/>
  <c r="BD20" i="30"/>
  <c r="BD21" i="30"/>
  <c r="BD22" i="30"/>
  <c r="BD23" i="30"/>
  <c r="BD24" i="30"/>
  <c r="BD5" i="30"/>
  <c r="BJ5" i="10" l="1"/>
  <c r="BJ6" i="10"/>
  <c r="BJ7" i="10"/>
  <c r="BJ8" i="10"/>
  <c r="BJ9" i="10"/>
  <c r="BI6" i="10"/>
  <c r="BI7" i="10"/>
  <c r="BI8" i="10"/>
  <c r="BI9" i="10"/>
  <c r="BI5" i="10"/>
  <c r="BI6" i="7"/>
  <c r="BJ6" i="7"/>
  <c r="BI7" i="7"/>
  <c r="BJ7" i="7"/>
  <c r="BI22" i="7"/>
  <c r="BJ22" i="7"/>
  <c r="BI8" i="7"/>
  <c r="BJ8" i="7"/>
  <c r="BI9" i="7"/>
  <c r="BJ9" i="7"/>
  <c r="BI10" i="7"/>
  <c r="BJ10" i="7"/>
  <c r="BI11" i="7"/>
  <c r="BJ11" i="7"/>
  <c r="BI12" i="7"/>
  <c r="BJ12" i="7"/>
  <c r="BI13" i="7"/>
  <c r="BJ13" i="7"/>
  <c r="BI14" i="7"/>
  <c r="BJ14" i="7"/>
  <c r="BI15" i="7"/>
  <c r="BJ15" i="7"/>
  <c r="BI16" i="7"/>
  <c r="BJ16" i="7"/>
  <c r="BI17" i="7"/>
  <c r="BJ17" i="7"/>
  <c r="BI18" i="7"/>
  <c r="BJ18" i="7"/>
  <c r="BI19" i="7"/>
  <c r="BJ19" i="7"/>
  <c r="BI20" i="7"/>
  <c r="BJ20" i="7"/>
  <c r="BI21" i="7"/>
  <c r="BJ21" i="7"/>
  <c r="BJ5" i="7"/>
  <c r="BI5" i="7"/>
  <c r="AW5" i="2"/>
  <c r="G43" i="23"/>
  <c r="G42" i="23"/>
  <c r="G40" i="23"/>
  <c r="F43" i="23"/>
  <c r="E43" i="23"/>
  <c r="D43" i="23"/>
  <c r="C43" i="23"/>
  <c r="F42" i="23"/>
  <c r="E42" i="23"/>
  <c r="D42" i="23"/>
  <c r="F40" i="23"/>
  <c r="E40" i="23"/>
  <c r="D40" i="23"/>
  <c r="AW90" i="2"/>
  <c r="AW89" i="2"/>
  <c r="AW88" i="2"/>
  <c r="AW87" i="2"/>
  <c r="AW86" i="2"/>
  <c r="AW85" i="2"/>
  <c r="AW84" i="2"/>
  <c r="AW83" i="2"/>
  <c r="AW82" i="2"/>
  <c r="AW81" i="2"/>
  <c r="AW80" i="2"/>
  <c r="AW79" i="2"/>
  <c r="AW78" i="2"/>
  <c r="AW77" i="2"/>
  <c r="AW76" i="2"/>
  <c r="AW75" i="2"/>
  <c r="AW74" i="2"/>
  <c r="AW73" i="2"/>
  <c r="AW72" i="2"/>
  <c r="AW71" i="2"/>
  <c r="AW70" i="2"/>
  <c r="AW69" i="2"/>
  <c r="AW68" i="2"/>
  <c r="AW67" i="2"/>
  <c r="AW66" i="2"/>
  <c r="AW65" i="2"/>
  <c r="AW64" i="2"/>
  <c r="AW63" i="2"/>
  <c r="AW62" i="2"/>
  <c r="AW61" i="2"/>
  <c r="AW60" i="2"/>
  <c r="AW59" i="2"/>
  <c r="AW58" i="2"/>
  <c r="AW57" i="2"/>
  <c r="AW56" i="2"/>
  <c r="AW55" i="2"/>
  <c r="AW54" i="2"/>
  <c r="AW53" i="2"/>
  <c r="AW52" i="2"/>
  <c r="AW51" i="2"/>
  <c r="AW50" i="2"/>
  <c r="AW49" i="2"/>
  <c r="AW48" i="2"/>
  <c r="AW47" i="2"/>
  <c r="AW46" i="2"/>
  <c r="AW45" i="2"/>
  <c r="AW44" i="2"/>
  <c r="AW43" i="2"/>
  <c r="AW41" i="2"/>
  <c r="AW39" i="2"/>
  <c r="AW38" i="2"/>
  <c r="AW37" i="2"/>
  <c r="AW36" i="2"/>
  <c r="AW35" i="2"/>
  <c r="AW34" i="2"/>
  <c r="AW33" i="2"/>
  <c r="AW32" i="2"/>
  <c r="AW31" i="2"/>
  <c r="AW30" i="2"/>
  <c r="AW29" i="2"/>
  <c r="AW28" i="2"/>
  <c r="AW27" i="2"/>
  <c r="AW26" i="2"/>
  <c r="AW25" i="2"/>
  <c r="AW24" i="2"/>
  <c r="AW23" i="2"/>
  <c r="AW22" i="2"/>
  <c r="AW21" i="2"/>
  <c r="AW20" i="2"/>
  <c r="AW19" i="2"/>
  <c r="AW18" i="2"/>
  <c r="AW17" i="2"/>
  <c r="AW15" i="2"/>
  <c r="AW14" i="2"/>
  <c r="AW12" i="2"/>
  <c r="AW8" i="2"/>
  <c r="AW7" i="2"/>
  <c r="AW6" i="2"/>
  <c r="DY5" i="30"/>
  <c r="DZ5" i="30"/>
  <c r="EA5" i="30"/>
  <c r="EB5" i="30"/>
  <c r="EC5" i="30"/>
  <c r="ED5" i="30"/>
  <c r="EE5" i="30"/>
  <c r="EF5" i="30"/>
  <c r="DY6" i="30"/>
  <c r="DZ6" i="30"/>
  <c r="EA6" i="30"/>
  <c r="EB6" i="30"/>
  <c r="EC6" i="30"/>
  <c r="ED6" i="30"/>
  <c r="EE6" i="30"/>
  <c r="EF6" i="30"/>
  <c r="DY7" i="30"/>
  <c r="DZ7" i="30"/>
  <c r="EA7" i="30"/>
  <c r="EB7" i="30"/>
  <c r="EC7" i="30"/>
  <c r="ED7" i="30"/>
  <c r="EE7" i="30"/>
  <c r="EF7" i="30"/>
  <c r="DY8" i="30"/>
  <c r="DZ8" i="30"/>
  <c r="EA8" i="30"/>
  <c r="EB8" i="30"/>
  <c r="EC8" i="30"/>
  <c r="ED8" i="30"/>
  <c r="EE8" i="30"/>
  <c r="EF8" i="30"/>
  <c r="DY9" i="30"/>
  <c r="DZ9" i="30"/>
  <c r="EA9" i="30"/>
  <c r="EB9" i="30"/>
  <c r="EC9" i="30"/>
  <c r="ED9" i="30"/>
  <c r="EE9" i="30"/>
  <c r="EF9" i="30"/>
  <c r="DY10" i="30"/>
  <c r="DZ10" i="30"/>
  <c r="EA10" i="30"/>
  <c r="EB10" i="30"/>
  <c r="EC10" i="30"/>
  <c r="ED10" i="30"/>
  <c r="EE10" i="30"/>
  <c r="EF10" i="30"/>
  <c r="DY11" i="30"/>
  <c r="DZ11" i="30"/>
  <c r="EA11" i="30"/>
  <c r="EB11" i="30"/>
  <c r="EC11" i="30"/>
  <c r="ED11" i="30"/>
  <c r="EE11" i="30"/>
  <c r="EF11" i="30"/>
  <c r="DY12" i="30"/>
  <c r="DZ12" i="30"/>
  <c r="EA12" i="30"/>
  <c r="EB12" i="30"/>
  <c r="EC12" i="30"/>
  <c r="ED12" i="30"/>
  <c r="EE12" i="30"/>
  <c r="EF12" i="30"/>
  <c r="DY13" i="30"/>
  <c r="DZ13" i="30"/>
  <c r="EA13" i="30"/>
  <c r="EB13" i="30"/>
  <c r="EC13" i="30"/>
  <c r="ED13" i="30"/>
  <c r="EE13" i="30"/>
  <c r="EF13" i="30"/>
  <c r="DY14" i="30"/>
  <c r="DZ14" i="30"/>
  <c r="EA14" i="30"/>
  <c r="EB14" i="30"/>
  <c r="EC14" i="30"/>
  <c r="ED14" i="30"/>
  <c r="EE14" i="30"/>
  <c r="EF14" i="30"/>
  <c r="DY15" i="30"/>
  <c r="DZ15" i="30"/>
  <c r="EA15" i="30"/>
  <c r="EB15" i="30"/>
  <c r="EC15" i="30"/>
  <c r="ED15" i="30"/>
  <c r="EE15" i="30"/>
  <c r="EF15" i="30"/>
  <c r="DY16" i="30"/>
  <c r="DZ16" i="30"/>
  <c r="EA16" i="30"/>
  <c r="EB16" i="30"/>
  <c r="EC16" i="30"/>
  <c r="ED16" i="30"/>
  <c r="EE16" i="30"/>
  <c r="EF16" i="30"/>
  <c r="DY17" i="30"/>
  <c r="DZ17" i="30"/>
  <c r="EA17" i="30"/>
  <c r="EB17" i="30"/>
  <c r="EC17" i="30"/>
  <c r="ED17" i="30"/>
  <c r="EE17" i="30"/>
  <c r="EF17" i="30"/>
  <c r="DY18" i="30"/>
  <c r="DZ18" i="30"/>
  <c r="EA18" i="30"/>
  <c r="EB18" i="30"/>
  <c r="EC18" i="30"/>
  <c r="ED18" i="30"/>
  <c r="EE18" i="30"/>
  <c r="EF18" i="30"/>
  <c r="DY19" i="30"/>
  <c r="DZ19" i="30"/>
  <c r="EA19" i="30"/>
  <c r="EB19" i="30"/>
  <c r="EC19" i="30"/>
  <c r="ED19" i="30"/>
  <c r="EE19" i="30"/>
  <c r="EF19" i="30"/>
  <c r="DY20" i="30"/>
  <c r="DZ20" i="30"/>
  <c r="EA20" i="30"/>
  <c r="EB20" i="30"/>
  <c r="EC20" i="30"/>
  <c r="ED20" i="30"/>
  <c r="EE20" i="30"/>
  <c r="EF20" i="30"/>
  <c r="DY21" i="30"/>
  <c r="DZ21" i="30"/>
  <c r="EA21" i="30"/>
  <c r="EB21" i="30"/>
  <c r="EC21" i="30"/>
  <c r="ED21" i="30"/>
  <c r="EE21" i="30"/>
  <c r="EF21" i="30"/>
  <c r="DY22" i="30"/>
  <c r="DZ22" i="30"/>
  <c r="EA22" i="30"/>
  <c r="EB22" i="30"/>
  <c r="EC22" i="30"/>
  <c r="ED22" i="30"/>
  <c r="EE22" i="30"/>
  <c r="EF22" i="30"/>
  <c r="DY23" i="30"/>
  <c r="DZ23" i="30"/>
  <c r="EA23" i="30"/>
  <c r="EB23" i="30"/>
  <c r="EC23" i="30"/>
  <c r="ED23" i="30"/>
  <c r="EE23" i="30"/>
  <c r="EF23" i="30"/>
  <c r="DY24" i="30"/>
  <c r="DZ24" i="30"/>
  <c r="EA24" i="30"/>
  <c r="EB24" i="30"/>
  <c r="EC24" i="30"/>
  <c r="ED24" i="30"/>
  <c r="EE24" i="30"/>
  <c r="EF24" i="30"/>
  <c r="DX6" i="30"/>
  <c r="DX7" i="30"/>
  <c r="DX8" i="30"/>
  <c r="DX9" i="30"/>
  <c r="DX10" i="30"/>
  <c r="DX11" i="30"/>
  <c r="DX12" i="30"/>
  <c r="DX13" i="30"/>
  <c r="DX14" i="30"/>
  <c r="DX15" i="30"/>
  <c r="DX16" i="30"/>
  <c r="DX17" i="30"/>
  <c r="DX18" i="30"/>
  <c r="DX19" i="30"/>
  <c r="DX20" i="30"/>
  <c r="DX21" i="30"/>
  <c r="DX22" i="30"/>
  <c r="DX23" i="30"/>
  <c r="DX24" i="30"/>
  <c r="DX5" i="30"/>
  <c r="DF5" i="30"/>
  <c r="CV5" i="28"/>
  <c r="CW5" i="28"/>
  <c r="CV6" i="28"/>
  <c r="CV7" i="28"/>
  <c r="CW7" i="28"/>
  <c r="CV8" i="28"/>
  <c r="CW8" i="28"/>
  <c r="CV9" i="28"/>
  <c r="CW9" i="28"/>
  <c r="CV10" i="28"/>
  <c r="CW10" i="28"/>
  <c r="CV11" i="28"/>
  <c r="CW11" i="28"/>
  <c r="CV12" i="28"/>
  <c r="CW12" i="28"/>
  <c r="CV13" i="28"/>
  <c r="CW13" i="28"/>
  <c r="CV14" i="28"/>
  <c r="CW14" i="28"/>
  <c r="CV15" i="28"/>
  <c r="CW15" i="28"/>
  <c r="CV16" i="28"/>
  <c r="CW16" i="28"/>
  <c r="CV17" i="28"/>
  <c r="CW17" i="28"/>
  <c r="CV18" i="28"/>
  <c r="CW18" i="28"/>
  <c r="CV19" i="28"/>
  <c r="CW19" i="28"/>
  <c r="CV20" i="28"/>
  <c r="CW20" i="28"/>
  <c r="CV21" i="28"/>
  <c r="CW21" i="28"/>
  <c r="CV22" i="28"/>
  <c r="CW22" i="28"/>
  <c r="CV23" i="28"/>
  <c r="CW23" i="28"/>
  <c r="CV24" i="28"/>
  <c r="CW24" i="28"/>
  <c r="CU6" i="28"/>
  <c r="CU7" i="28"/>
  <c r="CU8" i="28"/>
  <c r="CU9" i="28"/>
  <c r="CU10" i="28"/>
  <c r="CU11" i="28"/>
  <c r="CU12" i="28"/>
  <c r="CU13" i="28"/>
  <c r="CU14" i="28"/>
  <c r="CU15" i="28"/>
  <c r="CU16" i="28"/>
  <c r="CU17" i="28"/>
  <c r="CU18" i="28"/>
  <c r="CU19" i="28"/>
  <c r="CU20" i="28"/>
  <c r="CU21" i="28"/>
  <c r="CU22" i="28"/>
  <c r="CU23" i="28"/>
  <c r="CU24" i="28"/>
  <c r="CG5" i="28"/>
  <c r="BW5" i="28"/>
  <c r="BX5" i="28"/>
  <c r="BY5" i="28"/>
  <c r="BZ5" i="28"/>
  <c r="CA5" i="28"/>
  <c r="CB5" i="28"/>
  <c r="CC5" i="28"/>
  <c r="CD5" i="28"/>
  <c r="CE5" i="28"/>
  <c r="CF5" i="28"/>
  <c r="BW6" i="28"/>
  <c r="BX6" i="28"/>
  <c r="BY6" i="28"/>
  <c r="BZ6" i="28"/>
  <c r="CA6" i="28"/>
  <c r="CB6" i="28"/>
  <c r="CC6" i="28"/>
  <c r="CD6" i="28"/>
  <c r="CE6" i="28"/>
  <c r="CF6" i="28"/>
  <c r="CG6" i="28"/>
  <c r="BW7" i="28"/>
  <c r="BX7" i="28"/>
  <c r="BY7" i="28"/>
  <c r="BZ7" i="28"/>
  <c r="CA7" i="28"/>
  <c r="CB7" i="28"/>
  <c r="CC7" i="28"/>
  <c r="CD7" i="28"/>
  <c r="CE7" i="28"/>
  <c r="CF7" i="28"/>
  <c r="CG7" i="28"/>
  <c r="BW8" i="28"/>
  <c r="BX8" i="28"/>
  <c r="BY8" i="28"/>
  <c r="BZ8" i="28"/>
  <c r="CA8" i="28"/>
  <c r="CB8" i="28"/>
  <c r="CC8" i="28"/>
  <c r="CD8" i="28"/>
  <c r="CE8" i="28"/>
  <c r="CF8" i="28"/>
  <c r="CG8" i="28"/>
  <c r="BW9" i="28"/>
  <c r="BX9" i="28"/>
  <c r="BY9" i="28"/>
  <c r="BZ9" i="28"/>
  <c r="CA9" i="28"/>
  <c r="CB9" i="28"/>
  <c r="CC9" i="28"/>
  <c r="CD9" i="28"/>
  <c r="CE9" i="28"/>
  <c r="CF9" i="28"/>
  <c r="CG9" i="28"/>
  <c r="BW10" i="28"/>
  <c r="BX10" i="28"/>
  <c r="BY10" i="28"/>
  <c r="BZ10" i="28"/>
  <c r="CA10" i="28"/>
  <c r="CB10" i="28"/>
  <c r="CC10" i="28"/>
  <c r="CD10" i="28"/>
  <c r="CE10" i="28"/>
  <c r="CF10" i="28"/>
  <c r="CG10" i="28"/>
  <c r="BW11" i="28"/>
  <c r="BX11" i="28"/>
  <c r="BY11" i="28"/>
  <c r="BZ11" i="28"/>
  <c r="CA11" i="28"/>
  <c r="CB11" i="28"/>
  <c r="CC11" i="28"/>
  <c r="CD11" i="28"/>
  <c r="CE11" i="28"/>
  <c r="CF11" i="28"/>
  <c r="CG11" i="28"/>
  <c r="BW12" i="28"/>
  <c r="BX12" i="28"/>
  <c r="BY12" i="28"/>
  <c r="BZ12" i="28"/>
  <c r="CA12" i="28"/>
  <c r="CB12" i="28"/>
  <c r="CC12" i="28"/>
  <c r="CD12" i="28"/>
  <c r="CE12" i="28"/>
  <c r="CF12" i="28"/>
  <c r="CG12" i="28"/>
  <c r="BW13" i="28"/>
  <c r="BX13" i="28"/>
  <c r="BY13" i="28"/>
  <c r="BZ13" i="28"/>
  <c r="CA13" i="28"/>
  <c r="CB13" i="28"/>
  <c r="CC13" i="28"/>
  <c r="CD13" i="28"/>
  <c r="CE13" i="28"/>
  <c r="CF13" i="28"/>
  <c r="CG13" i="28"/>
  <c r="BW14" i="28"/>
  <c r="BX14" i="28"/>
  <c r="BY14" i="28"/>
  <c r="BZ14" i="28"/>
  <c r="CA14" i="28"/>
  <c r="CB14" i="28"/>
  <c r="CC14" i="28"/>
  <c r="CD14" i="28"/>
  <c r="CE14" i="28"/>
  <c r="CF14" i="28"/>
  <c r="CG14" i="28"/>
  <c r="BW15" i="28"/>
  <c r="BX15" i="28"/>
  <c r="BY15" i="28"/>
  <c r="BZ15" i="28"/>
  <c r="CA15" i="28"/>
  <c r="CB15" i="28"/>
  <c r="CC15" i="28"/>
  <c r="CD15" i="28"/>
  <c r="CE15" i="28"/>
  <c r="CF15" i="28"/>
  <c r="CG15" i="28"/>
  <c r="BW16" i="28"/>
  <c r="BX16" i="28"/>
  <c r="BY16" i="28"/>
  <c r="BZ16" i="28"/>
  <c r="CA16" i="28"/>
  <c r="CB16" i="28"/>
  <c r="CC16" i="28"/>
  <c r="CD16" i="28"/>
  <c r="CE16" i="28"/>
  <c r="CF16" i="28"/>
  <c r="CG16" i="28"/>
  <c r="BW17" i="28"/>
  <c r="BX17" i="28"/>
  <c r="BY17" i="28"/>
  <c r="BZ17" i="28"/>
  <c r="CA17" i="28"/>
  <c r="CB17" i="28"/>
  <c r="CC17" i="28"/>
  <c r="CD17" i="28"/>
  <c r="CE17" i="28"/>
  <c r="CF17" i="28"/>
  <c r="CG17" i="28"/>
  <c r="BW18" i="28"/>
  <c r="BX18" i="28"/>
  <c r="BY18" i="28"/>
  <c r="BZ18" i="28"/>
  <c r="CA18" i="28"/>
  <c r="CB18" i="28"/>
  <c r="CC18" i="28"/>
  <c r="CD18" i="28"/>
  <c r="CE18" i="28"/>
  <c r="CF18" i="28"/>
  <c r="CG18" i="28"/>
  <c r="BW19" i="28"/>
  <c r="BX19" i="28"/>
  <c r="BY19" i="28"/>
  <c r="BZ19" i="28"/>
  <c r="CA19" i="28"/>
  <c r="CB19" i="28"/>
  <c r="CC19" i="28"/>
  <c r="CD19" i="28"/>
  <c r="CE19" i="28"/>
  <c r="CF19" i="28"/>
  <c r="CG19" i="28"/>
  <c r="BW20" i="28"/>
  <c r="BX20" i="28"/>
  <c r="BY20" i="28"/>
  <c r="BZ20" i="28"/>
  <c r="CA20" i="28"/>
  <c r="CB20" i="28"/>
  <c r="CC20" i="28"/>
  <c r="CD20" i="28"/>
  <c r="CE20" i="28"/>
  <c r="CF20" i="28"/>
  <c r="CG20" i="28"/>
  <c r="BW21" i="28"/>
  <c r="BX21" i="28"/>
  <c r="BY21" i="28"/>
  <c r="BZ21" i="28"/>
  <c r="CA21" i="28"/>
  <c r="CB21" i="28"/>
  <c r="CC21" i="28"/>
  <c r="CD21" i="28"/>
  <c r="CE21" i="28"/>
  <c r="CF21" i="28"/>
  <c r="CG21" i="28"/>
  <c r="BW22" i="28"/>
  <c r="BX22" i="28"/>
  <c r="BY22" i="28"/>
  <c r="BZ22" i="28"/>
  <c r="CA22" i="28"/>
  <c r="CB22" i="28"/>
  <c r="CC22" i="28"/>
  <c r="CD22" i="28"/>
  <c r="CE22" i="28"/>
  <c r="CF22" i="28"/>
  <c r="CG22" i="28"/>
  <c r="BW23" i="28"/>
  <c r="BX23" i="28"/>
  <c r="BY23" i="28"/>
  <c r="BZ23" i="28"/>
  <c r="CA23" i="28"/>
  <c r="CB23" i="28"/>
  <c r="CC23" i="28"/>
  <c r="CD23" i="28"/>
  <c r="CE23" i="28"/>
  <c r="CF23" i="28"/>
  <c r="CG23" i="28"/>
  <c r="BW24" i="28"/>
  <c r="BX24" i="28"/>
  <c r="BY24" i="28"/>
  <c r="BZ24" i="28"/>
  <c r="CA24" i="28"/>
  <c r="CB24" i="28"/>
  <c r="CC24" i="28"/>
  <c r="CD24" i="28"/>
  <c r="CE24" i="28"/>
  <c r="CF24" i="28"/>
  <c r="CG24" i="28"/>
  <c r="BV24" i="28"/>
  <c r="BV5" i="28"/>
  <c r="BR6" i="4"/>
  <c r="BS6" i="4"/>
  <c r="BR7" i="4"/>
  <c r="BS7" i="4"/>
  <c r="BR8" i="4"/>
  <c r="BS8" i="4"/>
  <c r="BR9" i="4"/>
  <c r="BS9" i="4"/>
  <c r="BR10" i="4"/>
  <c r="BS10" i="4"/>
  <c r="BR11" i="4"/>
  <c r="BS11" i="4"/>
  <c r="BR12" i="4"/>
  <c r="BS12" i="4"/>
  <c r="BR13" i="4"/>
  <c r="BS13" i="4"/>
  <c r="BR14" i="4"/>
  <c r="BS14" i="4"/>
  <c r="BR15" i="4"/>
  <c r="BS15" i="4"/>
  <c r="BR16" i="4"/>
  <c r="BS16" i="4"/>
  <c r="BR17" i="4"/>
  <c r="BS17" i="4"/>
  <c r="BR18" i="4"/>
  <c r="BS18" i="4"/>
  <c r="BR19" i="4"/>
  <c r="BS19" i="4"/>
  <c r="BR20" i="4"/>
  <c r="BS20" i="4"/>
  <c r="BR21" i="4"/>
  <c r="BS21" i="4"/>
  <c r="BR22" i="4"/>
  <c r="BS22" i="4"/>
  <c r="BR23" i="4"/>
  <c r="BS23" i="4"/>
  <c r="BR24" i="4"/>
  <c r="BS24" i="4"/>
  <c r="BS5" i="4"/>
  <c r="BR5" i="4"/>
  <c r="BO6" i="4"/>
  <c r="BO7" i="4"/>
  <c r="BO8" i="4"/>
  <c r="BO9" i="4"/>
  <c r="BO10" i="4"/>
  <c r="BO12" i="4"/>
  <c r="BO13" i="4"/>
  <c r="BO14" i="4"/>
  <c r="BO15" i="4"/>
  <c r="BO16" i="4"/>
  <c r="BO17" i="4"/>
  <c r="BO18" i="4"/>
  <c r="BO19" i="4"/>
  <c r="BO20" i="4"/>
  <c r="BO21" i="4"/>
  <c r="BO22" i="4"/>
  <c r="BO23" i="4"/>
  <c r="BO24" i="4"/>
  <c r="BO5" i="4"/>
  <c r="BI5" i="31" l="1"/>
  <c r="BJ5" i="31"/>
  <c r="BK5" i="31"/>
  <c r="BL5" i="31"/>
  <c r="BM5" i="31"/>
  <c r="BN5" i="31"/>
  <c r="BO5" i="31"/>
  <c r="BP5" i="31"/>
  <c r="BI6" i="31"/>
  <c r="BJ6" i="31"/>
  <c r="BK6" i="31"/>
  <c r="BL6" i="31"/>
  <c r="BM6" i="31"/>
  <c r="BN6" i="31"/>
  <c r="BO6" i="31"/>
  <c r="BP6" i="31"/>
  <c r="BI7" i="31"/>
  <c r="BJ7" i="31"/>
  <c r="BK7" i="31"/>
  <c r="BL7" i="31"/>
  <c r="BM7" i="31"/>
  <c r="BN7" i="31"/>
  <c r="BO7" i="31"/>
  <c r="BP7" i="31"/>
  <c r="BI8" i="31"/>
  <c r="BJ8" i="31"/>
  <c r="BK8" i="31"/>
  <c r="BL8" i="31"/>
  <c r="BM8" i="31"/>
  <c r="BN8" i="31"/>
  <c r="BO8" i="31"/>
  <c r="BP8" i="31"/>
  <c r="BI9" i="31"/>
  <c r="BJ9" i="31"/>
  <c r="BK9" i="31"/>
  <c r="BL9" i="31"/>
  <c r="BM9" i="31"/>
  <c r="BN9" i="31"/>
  <c r="BO9" i="31"/>
  <c r="BP9" i="31"/>
  <c r="BI10" i="31"/>
  <c r="BJ10" i="31"/>
  <c r="BK10" i="31"/>
  <c r="BL10" i="31"/>
  <c r="BM10" i="31"/>
  <c r="BN10" i="31"/>
  <c r="BO10" i="31"/>
  <c r="BP10" i="31"/>
  <c r="BI11" i="31"/>
  <c r="BJ11" i="31"/>
  <c r="BK11" i="31"/>
  <c r="BL11" i="31"/>
  <c r="BM11" i="31"/>
  <c r="BN11" i="31"/>
  <c r="BO11" i="31"/>
  <c r="BP11" i="31"/>
  <c r="BI12" i="31"/>
  <c r="BJ12" i="31"/>
  <c r="BK12" i="31"/>
  <c r="BL12" i="31"/>
  <c r="BM12" i="31"/>
  <c r="BN12" i="31"/>
  <c r="BO12" i="31"/>
  <c r="BP12" i="31"/>
  <c r="BI13" i="31"/>
  <c r="BJ13" i="31"/>
  <c r="BK13" i="31"/>
  <c r="BL13" i="31"/>
  <c r="BM13" i="31"/>
  <c r="BN13" i="31"/>
  <c r="BO13" i="31"/>
  <c r="BP13" i="31"/>
  <c r="BI14" i="31"/>
  <c r="BJ14" i="31"/>
  <c r="BK14" i="31"/>
  <c r="BL14" i="31"/>
  <c r="BM14" i="31"/>
  <c r="BN14" i="31"/>
  <c r="BO14" i="31"/>
  <c r="BP14" i="31"/>
  <c r="BI15" i="31"/>
  <c r="BJ15" i="31"/>
  <c r="BK15" i="31"/>
  <c r="BL15" i="31"/>
  <c r="BM15" i="31"/>
  <c r="BN15" i="31"/>
  <c r="BO15" i="31"/>
  <c r="BP15" i="31"/>
  <c r="BI16" i="31"/>
  <c r="BJ16" i="31"/>
  <c r="BK16" i="31"/>
  <c r="BL16" i="31"/>
  <c r="BM16" i="31"/>
  <c r="BN16" i="31"/>
  <c r="BO16" i="31"/>
  <c r="BP16" i="31"/>
  <c r="BI17" i="31"/>
  <c r="BJ17" i="31"/>
  <c r="BK17" i="31"/>
  <c r="BL17" i="31"/>
  <c r="BM17" i="31"/>
  <c r="BN17" i="31"/>
  <c r="BO17" i="31"/>
  <c r="BP17" i="31"/>
  <c r="BI18" i="31"/>
  <c r="BJ18" i="31"/>
  <c r="BK18" i="31"/>
  <c r="BL18" i="31"/>
  <c r="BM18" i="31"/>
  <c r="BN18" i="31"/>
  <c r="BO18" i="31"/>
  <c r="BP18" i="31"/>
  <c r="BI19" i="31"/>
  <c r="BJ19" i="31"/>
  <c r="BK19" i="31"/>
  <c r="BL19" i="31"/>
  <c r="BM19" i="31"/>
  <c r="BN19" i="31"/>
  <c r="BO19" i="31"/>
  <c r="BP19" i="31"/>
  <c r="BI20" i="31"/>
  <c r="BJ20" i="31"/>
  <c r="BK20" i="31"/>
  <c r="BL20" i="31"/>
  <c r="BM20" i="31"/>
  <c r="BN20" i="31"/>
  <c r="BO20" i="31"/>
  <c r="BP20" i="31"/>
  <c r="BI21" i="31"/>
  <c r="BJ21" i="31"/>
  <c r="BK21" i="31"/>
  <c r="BL21" i="31"/>
  <c r="BM21" i="31"/>
  <c r="BN21" i="31"/>
  <c r="BO21" i="31"/>
  <c r="BP21" i="31"/>
  <c r="BI22" i="31"/>
  <c r="BJ22" i="31"/>
  <c r="BK22" i="31"/>
  <c r="BL22" i="31"/>
  <c r="BM22" i="31"/>
  <c r="BN22" i="31"/>
  <c r="BO22" i="31"/>
  <c r="BP22" i="31"/>
  <c r="BI23" i="31"/>
  <c r="BJ23" i="31"/>
  <c r="BK23" i="31"/>
  <c r="BL23" i="31"/>
  <c r="BM23" i="31"/>
  <c r="BN23" i="31"/>
  <c r="BO23" i="31"/>
  <c r="BP23" i="31"/>
  <c r="BI24" i="31"/>
  <c r="BJ24" i="31"/>
  <c r="BK24" i="31"/>
  <c r="BL24" i="31"/>
  <c r="BM24" i="31"/>
  <c r="BN24" i="31"/>
  <c r="BO24" i="31"/>
  <c r="BP24" i="31"/>
  <c r="BH6" i="31"/>
  <c r="BH7" i="31"/>
  <c r="BH8" i="31"/>
  <c r="BH9" i="31"/>
  <c r="BH10" i="31"/>
  <c r="BH11" i="31"/>
  <c r="BH12" i="31"/>
  <c r="BH13" i="31"/>
  <c r="BH14" i="31"/>
  <c r="BH15" i="31"/>
  <c r="BH16" i="31"/>
  <c r="BH17" i="31"/>
  <c r="BH18" i="31"/>
  <c r="BH19" i="31"/>
  <c r="BH20" i="31"/>
  <c r="BH21" i="31"/>
  <c r="BH22" i="31"/>
  <c r="BH23" i="31"/>
  <c r="BH24" i="31"/>
  <c r="BH5" i="31"/>
  <c r="BG6" i="31"/>
  <c r="BG7" i="31"/>
  <c r="BG8" i="31"/>
  <c r="BG9" i="31"/>
  <c r="BG10" i="31"/>
  <c r="BG11" i="31"/>
  <c r="BG12" i="31"/>
  <c r="BG13" i="31"/>
  <c r="BG14" i="31"/>
  <c r="BG15" i="31"/>
  <c r="BG16" i="31"/>
  <c r="BG17" i="31"/>
  <c r="BG18" i="31"/>
  <c r="BG19" i="31"/>
  <c r="BG20" i="31"/>
  <c r="BG21" i="31"/>
  <c r="BG22" i="31"/>
  <c r="BG23" i="31"/>
  <c r="BG24" i="31"/>
  <c r="BG5" i="31"/>
  <c r="BF6" i="31"/>
  <c r="BF7" i="31"/>
  <c r="BF8" i="31"/>
  <c r="BF9" i="31"/>
  <c r="BF10" i="31"/>
  <c r="BF11" i="31"/>
  <c r="BF12" i="31"/>
  <c r="BF13" i="31"/>
  <c r="BF14" i="31"/>
  <c r="BF15" i="31"/>
  <c r="BF16" i="31"/>
  <c r="BF17" i="31"/>
  <c r="BF18" i="31"/>
  <c r="BF19" i="31"/>
  <c r="BF20" i="31"/>
  <c r="BF21" i="31"/>
  <c r="BF22" i="31"/>
  <c r="BF23" i="31"/>
  <c r="BF24" i="31"/>
  <c r="BF5" i="31"/>
  <c r="AT6" i="2"/>
  <c r="AT7" i="2"/>
  <c r="AT8" i="2"/>
  <c r="AT12" i="2"/>
  <c r="AT14" i="2"/>
  <c r="AT15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T35" i="2"/>
  <c r="AT36" i="2"/>
  <c r="AT37" i="2"/>
  <c r="AT38" i="2"/>
  <c r="AT39" i="2"/>
  <c r="AT41" i="2"/>
  <c r="AT43" i="2"/>
  <c r="AT44" i="2"/>
  <c r="AT45" i="2"/>
  <c r="AT46" i="2"/>
  <c r="AT47" i="2"/>
  <c r="AT48" i="2"/>
  <c r="AT49" i="2"/>
  <c r="AT50" i="2"/>
  <c r="AT51" i="2"/>
  <c r="AT52" i="2"/>
  <c r="AT53" i="2"/>
  <c r="AT54" i="2"/>
  <c r="AT55" i="2"/>
  <c r="AT56" i="2"/>
  <c r="AT57" i="2"/>
  <c r="AT58" i="2"/>
  <c r="AT59" i="2"/>
  <c r="AT60" i="2"/>
  <c r="AT61" i="2"/>
  <c r="AT62" i="2"/>
  <c r="AT63" i="2"/>
  <c r="AT64" i="2"/>
  <c r="AT65" i="2"/>
  <c r="AT66" i="2"/>
  <c r="AT67" i="2"/>
  <c r="AT68" i="2"/>
  <c r="AT69" i="2"/>
  <c r="AT70" i="2"/>
  <c r="AT71" i="2"/>
  <c r="AT72" i="2"/>
  <c r="AT73" i="2"/>
  <c r="AT74" i="2"/>
  <c r="AT75" i="2"/>
  <c r="AT76" i="2"/>
  <c r="AT77" i="2"/>
  <c r="AT78" i="2"/>
  <c r="AT79" i="2"/>
  <c r="AT80" i="2"/>
  <c r="AT81" i="2"/>
  <c r="AT82" i="2"/>
  <c r="AT83" i="2"/>
  <c r="AT84" i="2"/>
  <c r="AT85" i="2"/>
  <c r="AT86" i="2"/>
  <c r="AT87" i="2"/>
  <c r="AT88" i="2"/>
  <c r="AT89" i="2"/>
  <c r="AT90" i="2"/>
  <c r="AT5" i="2"/>
  <c r="BD6" i="7"/>
  <c r="BE6" i="7"/>
  <c r="BD7" i="7"/>
  <c r="BE7" i="7"/>
  <c r="BD22" i="7"/>
  <c r="BE22" i="7"/>
  <c r="BD8" i="7"/>
  <c r="BE8" i="7"/>
  <c r="BD9" i="7"/>
  <c r="BE9" i="7"/>
  <c r="BD10" i="7"/>
  <c r="BE10" i="7"/>
  <c r="BD11" i="7"/>
  <c r="BE11" i="7"/>
  <c r="BD12" i="7"/>
  <c r="BE12" i="7"/>
  <c r="BD13" i="7"/>
  <c r="BE13" i="7"/>
  <c r="BD14" i="7"/>
  <c r="BE14" i="7"/>
  <c r="BD15" i="7"/>
  <c r="BE15" i="7"/>
  <c r="BD16" i="7"/>
  <c r="BE16" i="7"/>
  <c r="BD17" i="7"/>
  <c r="BE17" i="7"/>
  <c r="BD18" i="7"/>
  <c r="BE18" i="7"/>
  <c r="BD19" i="7"/>
  <c r="BE19" i="7"/>
  <c r="BD20" i="7"/>
  <c r="BE20" i="7"/>
  <c r="BD21" i="7"/>
  <c r="BE21" i="7"/>
  <c r="BE5" i="7"/>
  <c r="BD5" i="7"/>
  <c r="BE6" i="10"/>
  <c r="BE7" i="10"/>
  <c r="BE8" i="10"/>
  <c r="BE9" i="10"/>
  <c r="BE5" i="10"/>
  <c r="BD6" i="10"/>
  <c r="BD7" i="10"/>
  <c r="BD8" i="10"/>
  <c r="BD9" i="10"/>
  <c r="BD5" i="10"/>
  <c r="DF6" i="30"/>
  <c r="DG6" i="30"/>
  <c r="DH6" i="30"/>
  <c r="DI6" i="30"/>
  <c r="DJ6" i="30"/>
  <c r="DK6" i="30"/>
  <c r="DL6" i="30"/>
  <c r="DM6" i="30"/>
  <c r="DN6" i="30"/>
  <c r="DF7" i="30"/>
  <c r="DG7" i="30"/>
  <c r="DH7" i="30"/>
  <c r="DI7" i="30"/>
  <c r="DJ7" i="30"/>
  <c r="DK7" i="30"/>
  <c r="DL7" i="30"/>
  <c r="DM7" i="30"/>
  <c r="DN7" i="30"/>
  <c r="DF8" i="30"/>
  <c r="DG8" i="30"/>
  <c r="DH8" i="30"/>
  <c r="DI8" i="30"/>
  <c r="DJ8" i="30"/>
  <c r="DK8" i="30"/>
  <c r="DL8" i="30"/>
  <c r="DM8" i="30"/>
  <c r="DN8" i="30"/>
  <c r="DF9" i="30"/>
  <c r="DG9" i="30"/>
  <c r="DH9" i="30"/>
  <c r="DI9" i="30"/>
  <c r="DJ9" i="30"/>
  <c r="DK9" i="30"/>
  <c r="DL9" i="30"/>
  <c r="DM9" i="30"/>
  <c r="DN9" i="30"/>
  <c r="DF10" i="30"/>
  <c r="DG10" i="30"/>
  <c r="DH10" i="30"/>
  <c r="DI10" i="30"/>
  <c r="DJ10" i="30"/>
  <c r="DK10" i="30"/>
  <c r="DL10" i="30"/>
  <c r="DM10" i="30"/>
  <c r="DN10" i="30"/>
  <c r="DF11" i="30"/>
  <c r="DG11" i="30"/>
  <c r="DH11" i="30"/>
  <c r="DI11" i="30"/>
  <c r="DJ11" i="30"/>
  <c r="DK11" i="30"/>
  <c r="DL11" i="30"/>
  <c r="DM11" i="30"/>
  <c r="DN11" i="30"/>
  <c r="DF12" i="30"/>
  <c r="DG12" i="30"/>
  <c r="DH12" i="30"/>
  <c r="DI12" i="30"/>
  <c r="DJ12" i="30"/>
  <c r="DK12" i="30"/>
  <c r="DL12" i="30"/>
  <c r="DM12" i="30"/>
  <c r="DN12" i="30"/>
  <c r="DF13" i="30"/>
  <c r="DG13" i="30"/>
  <c r="DH13" i="30"/>
  <c r="DI13" i="30"/>
  <c r="DJ13" i="30"/>
  <c r="DK13" i="30"/>
  <c r="DL13" i="30"/>
  <c r="DM13" i="30"/>
  <c r="DN13" i="30"/>
  <c r="DF14" i="30"/>
  <c r="DG14" i="30"/>
  <c r="DH14" i="30"/>
  <c r="DI14" i="30"/>
  <c r="DJ14" i="30"/>
  <c r="DK14" i="30"/>
  <c r="DL14" i="30"/>
  <c r="DM14" i="30"/>
  <c r="DN14" i="30"/>
  <c r="DF15" i="30"/>
  <c r="DG15" i="30"/>
  <c r="DH15" i="30"/>
  <c r="DI15" i="30"/>
  <c r="DJ15" i="30"/>
  <c r="DK15" i="30"/>
  <c r="DL15" i="30"/>
  <c r="DM15" i="30"/>
  <c r="DN15" i="30"/>
  <c r="DF16" i="30"/>
  <c r="DG16" i="30"/>
  <c r="DH16" i="30"/>
  <c r="DI16" i="30"/>
  <c r="DJ16" i="30"/>
  <c r="DK16" i="30"/>
  <c r="DL16" i="30"/>
  <c r="DM16" i="30"/>
  <c r="DN16" i="30"/>
  <c r="DF17" i="30"/>
  <c r="DG17" i="30"/>
  <c r="DH17" i="30"/>
  <c r="DI17" i="30"/>
  <c r="DJ17" i="30"/>
  <c r="DK17" i="30"/>
  <c r="DL17" i="30"/>
  <c r="DM17" i="30"/>
  <c r="DN17" i="30"/>
  <c r="DF18" i="30"/>
  <c r="DG18" i="30"/>
  <c r="DH18" i="30"/>
  <c r="DI18" i="30"/>
  <c r="DJ18" i="30"/>
  <c r="DK18" i="30"/>
  <c r="DL18" i="30"/>
  <c r="DM18" i="30"/>
  <c r="DN18" i="30"/>
  <c r="DF19" i="30"/>
  <c r="DG19" i="30"/>
  <c r="DH19" i="30"/>
  <c r="DI19" i="30"/>
  <c r="DJ19" i="30"/>
  <c r="DK19" i="30"/>
  <c r="DL19" i="30"/>
  <c r="DM19" i="30"/>
  <c r="DN19" i="30"/>
  <c r="DF20" i="30"/>
  <c r="DG20" i="30"/>
  <c r="DH20" i="30"/>
  <c r="DI20" i="30"/>
  <c r="DJ20" i="30"/>
  <c r="DK20" i="30"/>
  <c r="DL20" i="30"/>
  <c r="DM20" i="30"/>
  <c r="DN20" i="30"/>
  <c r="DF21" i="30"/>
  <c r="DG21" i="30"/>
  <c r="DH21" i="30"/>
  <c r="DI21" i="30"/>
  <c r="DJ21" i="30"/>
  <c r="DK21" i="30"/>
  <c r="DL21" i="30"/>
  <c r="DM21" i="30"/>
  <c r="DN21" i="30"/>
  <c r="DF22" i="30"/>
  <c r="DG22" i="30"/>
  <c r="DH22" i="30"/>
  <c r="DI22" i="30"/>
  <c r="DJ22" i="30"/>
  <c r="DK22" i="30"/>
  <c r="DL22" i="30"/>
  <c r="DM22" i="30"/>
  <c r="DN22" i="30"/>
  <c r="DF23" i="30"/>
  <c r="DG23" i="30"/>
  <c r="DH23" i="30"/>
  <c r="DI23" i="30"/>
  <c r="DJ23" i="30"/>
  <c r="DK23" i="30"/>
  <c r="DL23" i="30"/>
  <c r="DM23" i="30"/>
  <c r="DN23" i="30"/>
  <c r="DF24" i="30"/>
  <c r="DG24" i="30"/>
  <c r="DH24" i="30"/>
  <c r="DI24" i="30"/>
  <c r="DJ24" i="30"/>
  <c r="DK24" i="30"/>
  <c r="DL24" i="30"/>
  <c r="DM24" i="30"/>
  <c r="DN24" i="30"/>
  <c r="DG5" i="30"/>
  <c r="DH5" i="30"/>
  <c r="DI5" i="30"/>
  <c r="DJ5" i="30"/>
  <c r="DK5" i="30"/>
  <c r="DL5" i="30"/>
  <c r="DM5" i="30"/>
  <c r="DN5" i="30"/>
  <c r="CN5" i="30"/>
  <c r="BI6" i="4"/>
  <c r="BI7" i="4"/>
  <c r="BI8" i="4"/>
  <c r="BI9" i="4"/>
  <c r="BI10" i="4"/>
  <c r="BI11" i="4"/>
  <c r="BI12" i="4"/>
  <c r="BI13" i="4"/>
  <c r="BI14" i="4"/>
  <c r="BI15" i="4"/>
  <c r="BI16" i="4"/>
  <c r="BI17" i="4"/>
  <c r="BI18" i="4"/>
  <c r="BI19" i="4"/>
  <c r="BI20" i="4"/>
  <c r="BI21" i="4"/>
  <c r="BI22" i="4"/>
  <c r="BI23" i="4"/>
  <c r="BI24" i="4"/>
  <c r="BI5" i="4"/>
  <c r="BL6" i="4"/>
  <c r="BM6" i="4"/>
  <c r="BL7" i="4"/>
  <c r="BM7" i="4"/>
  <c r="BL8" i="4"/>
  <c r="BM8" i="4"/>
  <c r="BL9" i="4"/>
  <c r="BM9" i="4"/>
  <c r="BL10" i="4"/>
  <c r="BM10" i="4"/>
  <c r="BL11" i="4"/>
  <c r="BM11" i="4"/>
  <c r="BL12" i="4"/>
  <c r="BM12" i="4"/>
  <c r="BL13" i="4"/>
  <c r="BM13" i="4"/>
  <c r="BL14" i="4"/>
  <c r="BM14" i="4"/>
  <c r="BL15" i="4"/>
  <c r="BM15" i="4"/>
  <c r="BL16" i="4"/>
  <c r="BM16" i="4"/>
  <c r="BL17" i="4"/>
  <c r="BM17" i="4"/>
  <c r="BL18" i="4"/>
  <c r="BM18" i="4"/>
  <c r="BL19" i="4"/>
  <c r="BM19" i="4"/>
  <c r="BL20" i="4"/>
  <c r="BM20" i="4"/>
  <c r="BL21" i="4"/>
  <c r="BM21" i="4"/>
  <c r="BL22" i="4"/>
  <c r="BM22" i="4"/>
  <c r="BL23" i="4"/>
  <c r="BM23" i="4"/>
  <c r="BL24" i="4"/>
  <c r="BM24" i="4"/>
  <c r="BM5" i="4"/>
  <c r="BL5" i="4"/>
  <c r="AY6" i="10"/>
  <c r="AZ6" i="10"/>
  <c r="AY7" i="10"/>
  <c r="AZ7" i="10"/>
  <c r="AY8" i="10"/>
  <c r="AZ8" i="10"/>
  <c r="AY9" i="10"/>
  <c r="AZ9" i="10"/>
  <c r="AZ5" i="10"/>
  <c r="AY5" i="10"/>
  <c r="AY6" i="7"/>
  <c r="AZ6" i="7"/>
  <c r="AY7" i="7"/>
  <c r="AZ7" i="7"/>
  <c r="AY22" i="7"/>
  <c r="AZ22" i="7"/>
  <c r="AY8" i="7"/>
  <c r="AZ8" i="7"/>
  <c r="AY9" i="7"/>
  <c r="AZ9" i="7"/>
  <c r="AY10" i="7"/>
  <c r="AZ10" i="7"/>
  <c r="AY11" i="7"/>
  <c r="AZ11" i="7"/>
  <c r="AY12" i="7"/>
  <c r="AZ12" i="7"/>
  <c r="AY13" i="7"/>
  <c r="AZ13" i="7"/>
  <c r="AY14" i="7"/>
  <c r="AZ14" i="7"/>
  <c r="AY15" i="7"/>
  <c r="AZ15" i="7"/>
  <c r="AY16" i="7"/>
  <c r="AZ16" i="7"/>
  <c r="AY17" i="7"/>
  <c r="AZ17" i="7"/>
  <c r="AY18" i="7"/>
  <c r="AZ18" i="7"/>
  <c r="AY19" i="7"/>
  <c r="AZ19" i="7"/>
  <c r="AY20" i="7"/>
  <c r="AZ20" i="7"/>
  <c r="AY21" i="7"/>
  <c r="AZ21" i="7"/>
  <c r="AZ5" i="7"/>
  <c r="AY5" i="7"/>
  <c r="AQ90" i="2"/>
  <c r="AQ89" i="2"/>
  <c r="AQ88" i="2"/>
  <c r="AQ87" i="2"/>
  <c r="AQ86" i="2"/>
  <c r="AQ85" i="2"/>
  <c r="AQ84" i="2"/>
  <c r="AQ83" i="2"/>
  <c r="AQ82" i="2"/>
  <c r="AQ81" i="2"/>
  <c r="AQ80" i="2"/>
  <c r="AQ79" i="2"/>
  <c r="AQ78" i="2"/>
  <c r="AQ77" i="2"/>
  <c r="AQ76" i="2"/>
  <c r="AQ75" i="2"/>
  <c r="AQ74" i="2"/>
  <c r="AQ73" i="2"/>
  <c r="AQ72" i="2"/>
  <c r="AQ71" i="2"/>
  <c r="AQ70" i="2"/>
  <c r="AQ69" i="2"/>
  <c r="AQ68" i="2"/>
  <c r="AQ67" i="2"/>
  <c r="AQ66" i="2"/>
  <c r="AQ65" i="2"/>
  <c r="AQ64" i="2"/>
  <c r="AQ63" i="2"/>
  <c r="AQ62" i="2"/>
  <c r="AQ61" i="2"/>
  <c r="AQ60" i="2"/>
  <c r="AQ59" i="2"/>
  <c r="AQ58" i="2"/>
  <c r="AQ57" i="2"/>
  <c r="AQ56" i="2"/>
  <c r="AQ55" i="2"/>
  <c r="AQ54" i="2"/>
  <c r="AQ53" i="2"/>
  <c r="AQ52" i="2"/>
  <c r="AQ51" i="2"/>
  <c r="AQ50" i="2"/>
  <c r="AQ49" i="2"/>
  <c r="AQ48" i="2"/>
  <c r="AQ47" i="2"/>
  <c r="AQ46" i="2"/>
  <c r="AQ45" i="2"/>
  <c r="AQ44" i="2"/>
  <c r="AQ43" i="2"/>
  <c r="AQ41" i="2"/>
  <c r="AQ39" i="2"/>
  <c r="AQ38" i="2"/>
  <c r="AQ37" i="2"/>
  <c r="AQ36" i="2"/>
  <c r="AQ35" i="2"/>
  <c r="AQ34" i="2"/>
  <c r="AQ33" i="2"/>
  <c r="AQ32" i="2"/>
  <c r="AQ31" i="2"/>
  <c r="AQ30" i="2"/>
  <c r="AQ29" i="2"/>
  <c r="AQ28" i="2"/>
  <c r="AQ27" i="2"/>
  <c r="AQ26" i="2"/>
  <c r="AQ25" i="2"/>
  <c r="AQ24" i="2"/>
  <c r="AQ23" i="2"/>
  <c r="AQ22" i="2"/>
  <c r="AQ21" i="2"/>
  <c r="AQ20" i="2"/>
  <c r="AQ19" i="2"/>
  <c r="AQ18" i="2"/>
  <c r="AQ17" i="2"/>
  <c r="AQ15" i="2"/>
  <c r="AQ14" i="2"/>
  <c r="AQ12" i="2"/>
  <c r="AQ8" i="2"/>
  <c r="AQ7" i="2"/>
  <c r="AQ6" i="2"/>
  <c r="AQ5" i="2"/>
  <c r="BV6" i="28"/>
  <c r="BV7" i="28"/>
  <c r="BV8" i="28"/>
  <c r="BV9" i="28"/>
  <c r="BV10" i="28"/>
  <c r="BV11" i="28"/>
  <c r="BV12" i="28"/>
  <c r="BV13" i="28"/>
  <c r="BV14" i="28"/>
  <c r="BV15" i="28"/>
  <c r="BV16" i="28"/>
  <c r="BV17" i="28"/>
  <c r="BV18" i="28"/>
  <c r="BV19" i="28"/>
  <c r="BV20" i="28"/>
  <c r="BV21" i="28"/>
  <c r="BV22" i="28"/>
  <c r="BV23" i="28"/>
  <c r="CO5" i="30"/>
  <c r="CP5" i="30"/>
  <c r="CQ5" i="30"/>
  <c r="CR5" i="30"/>
  <c r="CS5" i="30"/>
  <c r="CT5" i="30"/>
  <c r="CU5" i="30"/>
  <c r="CV5" i="30"/>
  <c r="CO6" i="30"/>
  <c r="CP6" i="30"/>
  <c r="CQ6" i="30"/>
  <c r="CR6" i="30"/>
  <c r="CS6" i="30"/>
  <c r="CT6" i="30"/>
  <c r="CU6" i="30"/>
  <c r="CV6" i="30"/>
  <c r="CO7" i="30"/>
  <c r="CP7" i="30"/>
  <c r="CQ7" i="30"/>
  <c r="CR7" i="30"/>
  <c r="CS7" i="30"/>
  <c r="CT7" i="30"/>
  <c r="CU7" i="30"/>
  <c r="CV7" i="30"/>
  <c r="CO8" i="30"/>
  <c r="CP8" i="30"/>
  <c r="CQ8" i="30"/>
  <c r="CR8" i="30"/>
  <c r="CS8" i="30"/>
  <c r="CT8" i="30"/>
  <c r="CU8" i="30"/>
  <c r="CV8" i="30"/>
  <c r="CO9" i="30"/>
  <c r="CP9" i="30"/>
  <c r="CQ9" i="30"/>
  <c r="CR9" i="30"/>
  <c r="CS9" i="30"/>
  <c r="CT9" i="30"/>
  <c r="CU9" i="30"/>
  <c r="CV9" i="30"/>
  <c r="CO10" i="30"/>
  <c r="CP10" i="30"/>
  <c r="CQ10" i="30"/>
  <c r="CR10" i="30"/>
  <c r="CS10" i="30"/>
  <c r="CT10" i="30"/>
  <c r="CU10" i="30"/>
  <c r="CV10" i="30"/>
  <c r="CO11" i="30"/>
  <c r="CP11" i="30"/>
  <c r="CQ11" i="30"/>
  <c r="CR11" i="30"/>
  <c r="CS11" i="30"/>
  <c r="CT11" i="30"/>
  <c r="CU11" i="30"/>
  <c r="CV11" i="30"/>
  <c r="CO12" i="30"/>
  <c r="CP12" i="30"/>
  <c r="CQ12" i="30"/>
  <c r="CR12" i="30"/>
  <c r="CS12" i="30"/>
  <c r="CT12" i="30"/>
  <c r="CU12" i="30"/>
  <c r="CV12" i="30"/>
  <c r="CO13" i="30"/>
  <c r="CP13" i="30"/>
  <c r="CQ13" i="30"/>
  <c r="CR13" i="30"/>
  <c r="CS13" i="30"/>
  <c r="CT13" i="30"/>
  <c r="CU13" i="30"/>
  <c r="CV13" i="30"/>
  <c r="CO14" i="30"/>
  <c r="CP14" i="30"/>
  <c r="CQ14" i="30"/>
  <c r="CR14" i="30"/>
  <c r="CS14" i="30"/>
  <c r="CT14" i="30"/>
  <c r="CU14" i="30"/>
  <c r="CV14" i="30"/>
  <c r="CO15" i="30"/>
  <c r="CP15" i="30"/>
  <c r="CQ15" i="30"/>
  <c r="CR15" i="30"/>
  <c r="CS15" i="30"/>
  <c r="CT15" i="30"/>
  <c r="CU15" i="30"/>
  <c r="CV15" i="30"/>
  <c r="CO16" i="30"/>
  <c r="CP16" i="30"/>
  <c r="CQ16" i="30"/>
  <c r="CR16" i="30"/>
  <c r="CS16" i="30"/>
  <c r="CT16" i="30"/>
  <c r="CU16" i="30"/>
  <c r="CV16" i="30"/>
  <c r="CO17" i="30"/>
  <c r="CP17" i="30"/>
  <c r="CQ17" i="30"/>
  <c r="CR17" i="30"/>
  <c r="CS17" i="30"/>
  <c r="CT17" i="30"/>
  <c r="CU17" i="30"/>
  <c r="CV17" i="30"/>
  <c r="CO18" i="30"/>
  <c r="CP18" i="30"/>
  <c r="CQ18" i="30"/>
  <c r="CR18" i="30"/>
  <c r="CS18" i="30"/>
  <c r="CT18" i="30"/>
  <c r="CU18" i="30"/>
  <c r="CV18" i="30"/>
  <c r="CO19" i="30"/>
  <c r="CP19" i="30"/>
  <c r="CQ19" i="30"/>
  <c r="CR19" i="30"/>
  <c r="CS19" i="30"/>
  <c r="CT19" i="30"/>
  <c r="CU19" i="30"/>
  <c r="CV19" i="30"/>
  <c r="CO20" i="30"/>
  <c r="CP20" i="30"/>
  <c r="CQ20" i="30"/>
  <c r="CR20" i="30"/>
  <c r="CS20" i="30"/>
  <c r="CT20" i="30"/>
  <c r="CU20" i="30"/>
  <c r="CV20" i="30"/>
  <c r="CO21" i="30"/>
  <c r="CP21" i="30"/>
  <c r="CQ21" i="30"/>
  <c r="CR21" i="30"/>
  <c r="CS21" i="30"/>
  <c r="CT21" i="30"/>
  <c r="CU21" i="30"/>
  <c r="CV21" i="30"/>
  <c r="CO22" i="30"/>
  <c r="CP22" i="30"/>
  <c r="CQ22" i="30"/>
  <c r="CR22" i="30"/>
  <c r="CS22" i="30"/>
  <c r="CT22" i="30"/>
  <c r="CU22" i="30"/>
  <c r="CV22" i="30"/>
  <c r="CO23" i="30"/>
  <c r="CP23" i="30"/>
  <c r="CQ23" i="30"/>
  <c r="CR23" i="30"/>
  <c r="CS23" i="30"/>
  <c r="CT23" i="30"/>
  <c r="CU23" i="30"/>
  <c r="CV23" i="30"/>
  <c r="CO24" i="30"/>
  <c r="CP24" i="30"/>
  <c r="CQ24" i="30"/>
  <c r="CR24" i="30"/>
  <c r="CS24" i="30"/>
  <c r="CT24" i="30"/>
  <c r="CU24" i="30"/>
  <c r="CV24" i="30"/>
  <c r="CN6" i="30"/>
  <c r="CN7" i="30"/>
  <c r="CN8" i="30"/>
  <c r="CN9" i="30"/>
  <c r="CN10" i="30"/>
  <c r="CN11" i="30"/>
  <c r="CN12" i="30"/>
  <c r="CN13" i="30"/>
  <c r="CN14" i="30"/>
  <c r="CN15" i="30"/>
  <c r="CN16" i="30"/>
  <c r="CN17" i="30"/>
  <c r="CN18" i="30"/>
  <c r="CN19" i="30"/>
  <c r="CN20" i="30"/>
  <c r="CN21" i="30"/>
  <c r="CN22" i="30"/>
  <c r="CN23" i="30"/>
  <c r="CN24" i="30"/>
  <c r="BV5" i="30"/>
  <c r="BF6" i="4"/>
  <c r="BG6" i="4"/>
  <c r="BF7" i="4"/>
  <c r="BG7" i="4"/>
  <c r="BF8" i="4"/>
  <c r="BG8" i="4"/>
  <c r="BF9" i="4"/>
  <c r="BG9" i="4"/>
  <c r="BF10" i="4"/>
  <c r="BG10" i="4"/>
  <c r="BF11" i="4"/>
  <c r="BG11" i="4"/>
  <c r="BF12" i="4"/>
  <c r="BG12" i="4"/>
  <c r="BF13" i="4"/>
  <c r="BG13" i="4"/>
  <c r="BF14" i="4"/>
  <c r="BG14" i="4"/>
  <c r="BF15" i="4"/>
  <c r="BG15" i="4"/>
  <c r="BF16" i="4"/>
  <c r="BG16" i="4"/>
  <c r="BF17" i="4"/>
  <c r="BG17" i="4"/>
  <c r="BF18" i="4"/>
  <c r="BG18" i="4"/>
  <c r="BF19" i="4"/>
  <c r="BG19" i="4"/>
  <c r="BF20" i="4"/>
  <c r="BG20" i="4"/>
  <c r="BF21" i="4"/>
  <c r="BG21" i="4"/>
  <c r="BF22" i="4"/>
  <c r="BG22" i="4"/>
  <c r="BF23" i="4"/>
  <c r="BG23" i="4"/>
  <c r="BF24" i="4"/>
  <c r="BG24" i="4"/>
  <c r="BC6" i="4"/>
  <c r="BC7" i="4"/>
  <c r="BC8" i="4"/>
  <c r="BC9" i="4"/>
  <c r="BC10" i="4"/>
  <c r="BC11" i="4"/>
  <c r="BC12" i="4"/>
  <c r="BC13" i="4"/>
  <c r="BC14" i="4"/>
  <c r="BC15" i="4"/>
  <c r="BC16" i="4"/>
  <c r="BC17" i="4"/>
  <c r="BC18" i="4"/>
  <c r="BC19" i="4"/>
  <c r="BC20" i="4"/>
  <c r="BC21" i="4"/>
  <c r="BC22" i="4"/>
  <c r="BC23" i="4"/>
  <c r="BC24" i="4"/>
  <c r="BG5" i="4"/>
  <c r="BF5" i="4"/>
  <c r="BC5" i="4"/>
  <c r="G55" i="23"/>
  <c r="G52" i="23"/>
  <c r="CD5" i="30"/>
  <c r="F55" i="23" l="1"/>
  <c r="BW5" i="30" l="1"/>
  <c r="BX5" i="30"/>
  <c r="BY5" i="30"/>
  <c r="BZ5" i="30"/>
  <c r="CA5" i="30"/>
  <c r="CB5" i="30"/>
  <c r="CC5" i="30"/>
  <c r="BW6" i="30"/>
  <c r="BX6" i="30"/>
  <c r="BY6" i="30"/>
  <c r="BZ6" i="30"/>
  <c r="CA6" i="30"/>
  <c r="CB6" i="30"/>
  <c r="CC6" i="30"/>
  <c r="CD6" i="30"/>
  <c r="BW7" i="30"/>
  <c r="BX7" i="30"/>
  <c r="BY7" i="30"/>
  <c r="BZ7" i="30"/>
  <c r="CA7" i="30"/>
  <c r="CB7" i="30"/>
  <c r="CC7" i="30"/>
  <c r="CD7" i="30"/>
  <c r="BW8" i="30"/>
  <c r="BX8" i="30"/>
  <c r="BY8" i="30"/>
  <c r="BZ8" i="30"/>
  <c r="CA8" i="30"/>
  <c r="CB8" i="30"/>
  <c r="CC8" i="30"/>
  <c r="CD8" i="30"/>
  <c r="BW9" i="30"/>
  <c r="BX9" i="30"/>
  <c r="BY9" i="30"/>
  <c r="BZ9" i="30"/>
  <c r="CA9" i="30"/>
  <c r="CB9" i="30"/>
  <c r="CC9" i="30"/>
  <c r="CD9" i="30"/>
  <c r="BW10" i="30"/>
  <c r="BX10" i="30"/>
  <c r="BY10" i="30"/>
  <c r="BZ10" i="30"/>
  <c r="CA10" i="30"/>
  <c r="CB10" i="30"/>
  <c r="CC10" i="30"/>
  <c r="CD10" i="30"/>
  <c r="BW11" i="30"/>
  <c r="BX11" i="30"/>
  <c r="BY11" i="30"/>
  <c r="BZ11" i="30"/>
  <c r="CA11" i="30"/>
  <c r="CB11" i="30"/>
  <c r="CC11" i="30"/>
  <c r="CD11" i="30"/>
  <c r="BW12" i="30"/>
  <c r="BX12" i="30"/>
  <c r="BY12" i="30"/>
  <c r="BZ12" i="30"/>
  <c r="CA12" i="30"/>
  <c r="CB12" i="30"/>
  <c r="CC12" i="30"/>
  <c r="CD12" i="30"/>
  <c r="BW13" i="30"/>
  <c r="BX13" i="30"/>
  <c r="BY13" i="30"/>
  <c r="BZ13" i="30"/>
  <c r="CA13" i="30"/>
  <c r="CB13" i="30"/>
  <c r="CC13" i="30"/>
  <c r="CD13" i="30"/>
  <c r="BW14" i="30"/>
  <c r="BX14" i="30"/>
  <c r="BY14" i="30"/>
  <c r="BZ14" i="30"/>
  <c r="CA14" i="30"/>
  <c r="CB14" i="30"/>
  <c r="CC14" i="30"/>
  <c r="CD14" i="30"/>
  <c r="BW15" i="30"/>
  <c r="BX15" i="30"/>
  <c r="BY15" i="30"/>
  <c r="BZ15" i="30"/>
  <c r="CA15" i="30"/>
  <c r="CB15" i="30"/>
  <c r="CC15" i="30"/>
  <c r="CD15" i="30"/>
  <c r="BW16" i="30"/>
  <c r="BX16" i="30"/>
  <c r="BY16" i="30"/>
  <c r="BZ16" i="30"/>
  <c r="CA16" i="30"/>
  <c r="CB16" i="30"/>
  <c r="CC16" i="30"/>
  <c r="CD16" i="30"/>
  <c r="BW17" i="30"/>
  <c r="BX17" i="30"/>
  <c r="BY17" i="30"/>
  <c r="BZ17" i="30"/>
  <c r="CA17" i="30"/>
  <c r="CB17" i="30"/>
  <c r="CC17" i="30"/>
  <c r="CD17" i="30"/>
  <c r="BW18" i="30"/>
  <c r="BX18" i="30"/>
  <c r="BY18" i="30"/>
  <c r="BZ18" i="30"/>
  <c r="CA18" i="30"/>
  <c r="CB18" i="30"/>
  <c r="CC18" i="30"/>
  <c r="CD18" i="30"/>
  <c r="BW19" i="30"/>
  <c r="BX19" i="30"/>
  <c r="BY19" i="30"/>
  <c r="BZ19" i="30"/>
  <c r="CA19" i="30"/>
  <c r="CB19" i="30"/>
  <c r="CC19" i="30"/>
  <c r="CD19" i="30"/>
  <c r="BW20" i="30"/>
  <c r="BX20" i="30"/>
  <c r="BY20" i="30"/>
  <c r="BZ20" i="30"/>
  <c r="CA20" i="30"/>
  <c r="CB20" i="30"/>
  <c r="CC20" i="30"/>
  <c r="CD20" i="30"/>
  <c r="BW21" i="30"/>
  <c r="BX21" i="30"/>
  <c r="BY21" i="30"/>
  <c r="BZ21" i="30"/>
  <c r="CA21" i="30"/>
  <c r="CB21" i="30"/>
  <c r="CC21" i="30"/>
  <c r="CD21" i="30"/>
  <c r="BW22" i="30"/>
  <c r="BX22" i="30"/>
  <c r="BY22" i="30"/>
  <c r="BZ22" i="30"/>
  <c r="CA22" i="30"/>
  <c r="CB22" i="30"/>
  <c r="CC22" i="30"/>
  <c r="CD22" i="30"/>
  <c r="BW23" i="30"/>
  <c r="BX23" i="30"/>
  <c r="BY23" i="30"/>
  <c r="BZ23" i="30"/>
  <c r="CA23" i="30"/>
  <c r="CB23" i="30"/>
  <c r="CC23" i="30"/>
  <c r="CD23" i="30"/>
  <c r="BW24" i="30"/>
  <c r="BX24" i="30"/>
  <c r="BY24" i="30"/>
  <c r="BZ24" i="30"/>
  <c r="CA24" i="30"/>
  <c r="CB24" i="30"/>
  <c r="CC24" i="30"/>
  <c r="CD24" i="30"/>
  <c r="BV6" i="30"/>
  <c r="BV7" i="30"/>
  <c r="BV8" i="30"/>
  <c r="BV9" i="30"/>
  <c r="BV10" i="30"/>
  <c r="BV11" i="30"/>
  <c r="BV12" i="30"/>
  <c r="BV13" i="30"/>
  <c r="BV14" i="30"/>
  <c r="BV15" i="30"/>
  <c r="BV16" i="30"/>
  <c r="BV17" i="30"/>
  <c r="BV18" i="30"/>
  <c r="BV19" i="30"/>
  <c r="BV20" i="30"/>
  <c r="BV21" i="30"/>
  <c r="BV22" i="30"/>
  <c r="BV23" i="30"/>
  <c r="BV24" i="30"/>
  <c r="BA7" i="4"/>
  <c r="E55" i="23" l="1"/>
  <c r="D55" i="23"/>
  <c r="C55" i="23"/>
  <c r="F54" i="23"/>
  <c r="E54" i="23"/>
  <c r="D54" i="23"/>
  <c r="F52" i="23"/>
  <c r="E52" i="23"/>
  <c r="D52" i="23"/>
  <c r="AP6" i="7"/>
  <c r="AP7" i="7"/>
  <c r="AP22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5" i="7"/>
  <c r="AU6" i="7"/>
  <c r="AU7" i="7"/>
  <c r="AU22" i="7"/>
  <c r="AU8" i="7"/>
  <c r="AU9" i="7"/>
  <c r="AU10" i="7"/>
  <c r="AU11" i="7"/>
  <c r="AU12" i="7"/>
  <c r="AU13" i="7"/>
  <c r="AU14" i="7"/>
  <c r="AU15" i="7"/>
  <c r="AU16" i="7"/>
  <c r="AU17" i="7"/>
  <c r="AU18" i="7"/>
  <c r="AU19" i="7"/>
  <c r="AU20" i="7"/>
  <c r="AU21" i="7"/>
  <c r="AU5" i="7"/>
  <c r="AU6" i="10"/>
  <c r="AU7" i="10"/>
  <c r="AU8" i="10"/>
  <c r="AU9" i="10"/>
  <c r="AU5" i="10"/>
  <c r="AP5" i="10"/>
  <c r="AN90" i="2"/>
  <c r="AN89" i="2"/>
  <c r="AN88" i="2"/>
  <c r="AN87" i="2"/>
  <c r="AN86" i="2"/>
  <c r="AN85" i="2"/>
  <c r="AN84" i="2"/>
  <c r="AN83" i="2"/>
  <c r="AN82" i="2"/>
  <c r="AN81" i="2"/>
  <c r="AN80" i="2"/>
  <c r="AN79" i="2"/>
  <c r="AN78" i="2"/>
  <c r="AN77" i="2"/>
  <c r="AN76" i="2"/>
  <c r="AN75" i="2"/>
  <c r="AN74" i="2"/>
  <c r="AN73" i="2"/>
  <c r="AN72" i="2"/>
  <c r="AN71" i="2"/>
  <c r="AN70" i="2"/>
  <c r="AN69" i="2"/>
  <c r="AN68" i="2"/>
  <c r="AN67" i="2"/>
  <c r="AN66" i="2"/>
  <c r="AN65" i="2"/>
  <c r="AN64" i="2"/>
  <c r="AN63" i="2"/>
  <c r="AN62" i="2"/>
  <c r="AN61" i="2"/>
  <c r="AN60" i="2"/>
  <c r="AN59" i="2"/>
  <c r="AN58" i="2"/>
  <c r="AN57" i="2"/>
  <c r="AN56" i="2"/>
  <c r="AN55" i="2"/>
  <c r="AN54" i="2"/>
  <c r="AN53" i="2"/>
  <c r="AN52" i="2"/>
  <c r="AN51" i="2"/>
  <c r="AN50" i="2"/>
  <c r="AN49" i="2"/>
  <c r="AN48" i="2"/>
  <c r="AN47" i="2"/>
  <c r="AN46" i="2"/>
  <c r="AN45" i="2"/>
  <c r="AN44" i="2"/>
  <c r="AN43" i="2"/>
  <c r="AN41" i="2"/>
  <c r="AN39" i="2"/>
  <c r="AN38" i="2"/>
  <c r="AN37" i="2"/>
  <c r="AN36" i="2"/>
  <c r="AN35" i="2"/>
  <c r="AN34" i="2"/>
  <c r="AN33" i="2"/>
  <c r="AN32" i="2"/>
  <c r="AN31" i="2"/>
  <c r="AN30" i="2"/>
  <c r="AN29" i="2"/>
  <c r="AN28" i="2"/>
  <c r="AN27" i="2"/>
  <c r="AN26" i="2"/>
  <c r="AN25" i="2"/>
  <c r="AN24" i="2"/>
  <c r="AN23" i="2"/>
  <c r="AN22" i="2"/>
  <c r="AN21" i="2"/>
  <c r="AN20" i="2"/>
  <c r="AN19" i="2"/>
  <c r="AN18" i="2"/>
  <c r="AN17" i="2"/>
  <c r="AN15" i="2"/>
  <c r="AN14" i="2"/>
  <c r="AN12" i="2"/>
  <c r="AN8" i="2"/>
  <c r="AN7" i="2"/>
  <c r="AN6" i="2"/>
  <c r="AN5" i="2"/>
  <c r="AZ6" i="4"/>
  <c r="BA6" i="4"/>
  <c r="AZ7" i="4"/>
  <c r="AZ8" i="4"/>
  <c r="BA8" i="4"/>
  <c r="AZ9" i="4"/>
  <c r="BA9" i="4"/>
  <c r="AZ10" i="4"/>
  <c r="BA10" i="4"/>
  <c r="AZ11" i="4"/>
  <c r="BA11" i="4"/>
  <c r="AZ12" i="4"/>
  <c r="BA12" i="4"/>
  <c r="AZ13" i="4"/>
  <c r="BA13" i="4"/>
  <c r="AZ14" i="4"/>
  <c r="BA14" i="4"/>
  <c r="AZ15" i="4"/>
  <c r="BA15" i="4"/>
  <c r="AZ16" i="4"/>
  <c r="BA16" i="4"/>
  <c r="AZ17" i="4"/>
  <c r="BA17" i="4"/>
  <c r="AZ18" i="4"/>
  <c r="BA18" i="4"/>
  <c r="AZ19" i="4"/>
  <c r="BA19" i="4"/>
  <c r="AZ20" i="4"/>
  <c r="BA20" i="4"/>
  <c r="AZ21" i="4"/>
  <c r="BA21" i="4"/>
  <c r="AZ22" i="4"/>
  <c r="BA22" i="4"/>
  <c r="AZ23" i="4"/>
  <c r="BA23" i="4"/>
  <c r="AZ24" i="4"/>
  <c r="BA24" i="4"/>
  <c r="BA5" i="4"/>
  <c r="AZ5" i="4"/>
  <c r="AW6" i="4"/>
  <c r="AW7" i="4"/>
  <c r="AW8" i="4"/>
  <c r="AW9" i="4"/>
  <c r="AW10" i="4"/>
  <c r="AW11" i="4"/>
  <c r="AW12" i="4"/>
  <c r="AW13" i="4"/>
  <c r="AW14" i="4"/>
  <c r="AW15" i="4"/>
  <c r="AW16" i="4"/>
  <c r="AW17" i="4"/>
  <c r="AW18" i="4"/>
  <c r="AW19" i="4"/>
  <c r="AW20" i="4"/>
  <c r="AW21" i="4"/>
  <c r="AW22" i="4"/>
  <c r="AW23" i="4"/>
  <c r="AW24" i="4"/>
  <c r="AW5" i="4"/>
  <c r="E65" i="23"/>
  <c r="AU5" i="4" l="1"/>
  <c r="I59" i="23"/>
  <c r="J59" i="23"/>
  <c r="D65" i="23"/>
  <c r="F65" i="23"/>
  <c r="C65" i="23"/>
  <c r="D62" i="23"/>
  <c r="E62" i="23"/>
  <c r="F62" i="23"/>
  <c r="D64" i="23"/>
  <c r="E64" i="23"/>
  <c r="F64" i="23"/>
  <c r="H59" i="23"/>
  <c r="G59" i="23"/>
  <c r="F59" i="23"/>
  <c r="E59" i="23"/>
  <c r="D59" i="23"/>
  <c r="AK90" i="2"/>
  <c r="AK89" i="2"/>
  <c r="AK88" i="2"/>
  <c r="AK87" i="2"/>
  <c r="AK86" i="2"/>
  <c r="AK85" i="2"/>
  <c r="AK84" i="2"/>
  <c r="AK83" i="2"/>
  <c r="AK82" i="2"/>
  <c r="AK81" i="2"/>
  <c r="AK80" i="2"/>
  <c r="AK79" i="2"/>
  <c r="AK78" i="2"/>
  <c r="AK77" i="2"/>
  <c r="AK76" i="2"/>
  <c r="AK75" i="2"/>
  <c r="AK74" i="2"/>
  <c r="AK73" i="2"/>
  <c r="AK72" i="2"/>
  <c r="AK71" i="2"/>
  <c r="AK70" i="2"/>
  <c r="AK69" i="2"/>
  <c r="AK68" i="2"/>
  <c r="AK67" i="2"/>
  <c r="AK66" i="2"/>
  <c r="AK65" i="2"/>
  <c r="AK64" i="2"/>
  <c r="AK63" i="2"/>
  <c r="AK62" i="2"/>
  <c r="AK61" i="2"/>
  <c r="AK60" i="2"/>
  <c r="AK59" i="2"/>
  <c r="AK58" i="2"/>
  <c r="AK57" i="2"/>
  <c r="AK56" i="2"/>
  <c r="AK55" i="2"/>
  <c r="AK54" i="2"/>
  <c r="AK53" i="2"/>
  <c r="AK52" i="2"/>
  <c r="AK51" i="2"/>
  <c r="AK50" i="2"/>
  <c r="AK49" i="2"/>
  <c r="AK48" i="2"/>
  <c r="AK47" i="2"/>
  <c r="AK46" i="2"/>
  <c r="AK45" i="2"/>
  <c r="AK44" i="2"/>
  <c r="AK43" i="2"/>
  <c r="AK41" i="2"/>
  <c r="AK39" i="2"/>
  <c r="AK38" i="2"/>
  <c r="AK37" i="2"/>
  <c r="AK36" i="2"/>
  <c r="AK35" i="2"/>
  <c r="AK34" i="2"/>
  <c r="AK33" i="2"/>
  <c r="AK32" i="2"/>
  <c r="AK31" i="2"/>
  <c r="AK30" i="2"/>
  <c r="AK29" i="2"/>
  <c r="AK28" i="2"/>
  <c r="AK27" i="2"/>
  <c r="AK26" i="2"/>
  <c r="AK25" i="2"/>
  <c r="AK24" i="2"/>
  <c r="AK23" i="2"/>
  <c r="AK22" i="2"/>
  <c r="AK21" i="2"/>
  <c r="AK20" i="2"/>
  <c r="AK19" i="2"/>
  <c r="AK18" i="2"/>
  <c r="AK17" i="2"/>
  <c r="AK15" i="2"/>
  <c r="AK14" i="2"/>
  <c r="AK12" i="2"/>
  <c r="AK8" i="2"/>
  <c r="AK7" i="2"/>
  <c r="AK6" i="2"/>
  <c r="AK5" i="2"/>
  <c r="AP6" i="10"/>
  <c r="AP7" i="10"/>
  <c r="AP8" i="10"/>
  <c r="AP9" i="10"/>
  <c r="AU6" i="4"/>
  <c r="AU7" i="4"/>
  <c r="AU8" i="4"/>
  <c r="AU9" i="4"/>
  <c r="AU10" i="4"/>
  <c r="AU11" i="4"/>
  <c r="AU12" i="4"/>
  <c r="AU13" i="4"/>
  <c r="AU14" i="4"/>
  <c r="AU15" i="4"/>
  <c r="AU16" i="4"/>
  <c r="AU17" i="4"/>
  <c r="AU18" i="4"/>
  <c r="AU19" i="4"/>
  <c r="AU20" i="4"/>
  <c r="AU21" i="4"/>
  <c r="AU22" i="4"/>
  <c r="AU23" i="4"/>
  <c r="AU24" i="4"/>
  <c r="AT6" i="4"/>
  <c r="AT7" i="4"/>
  <c r="AT8" i="4"/>
  <c r="AT9" i="4"/>
  <c r="AT10" i="4"/>
  <c r="AT11" i="4"/>
  <c r="AT12" i="4"/>
  <c r="AT13" i="4"/>
  <c r="AT14" i="4"/>
  <c r="AT15" i="4"/>
  <c r="AT16" i="4"/>
  <c r="AT17" i="4"/>
  <c r="AT18" i="4"/>
  <c r="AT19" i="4"/>
  <c r="AT20" i="4"/>
  <c r="AT21" i="4"/>
  <c r="AT22" i="4"/>
  <c r="AT23" i="4"/>
  <c r="AT24" i="4"/>
  <c r="AQ6" i="4"/>
  <c r="AQ7" i="4"/>
  <c r="AQ8" i="4"/>
  <c r="AQ9" i="4"/>
  <c r="AQ10" i="4"/>
  <c r="AQ12" i="4"/>
  <c r="AQ13" i="4"/>
  <c r="AQ14" i="4"/>
  <c r="AQ15" i="4"/>
  <c r="AQ16" i="4"/>
  <c r="AQ17" i="4"/>
  <c r="AQ18" i="4"/>
  <c r="AQ19" i="4"/>
  <c r="AQ20" i="4"/>
  <c r="AQ21" i="4"/>
  <c r="AQ22" i="4"/>
  <c r="AQ23" i="4"/>
  <c r="AQ24" i="4"/>
  <c r="AT5" i="4"/>
  <c r="AQ5" i="4"/>
  <c r="AO5" i="4"/>
  <c r="AH90" i="2" l="1"/>
  <c r="AH89" i="2"/>
  <c r="AH88" i="2"/>
  <c r="AH87" i="2"/>
  <c r="AH86" i="2"/>
  <c r="AH85" i="2"/>
  <c r="AH84" i="2"/>
  <c r="AH83" i="2"/>
  <c r="AH82" i="2"/>
  <c r="AH81" i="2"/>
  <c r="AH80" i="2"/>
  <c r="AH79" i="2"/>
  <c r="AH78" i="2"/>
  <c r="AH77" i="2"/>
  <c r="AH76" i="2"/>
  <c r="AH75" i="2"/>
  <c r="AH74" i="2"/>
  <c r="AH73" i="2"/>
  <c r="AH72" i="2"/>
  <c r="AH71" i="2"/>
  <c r="AH70" i="2"/>
  <c r="AH69" i="2"/>
  <c r="AH68" i="2"/>
  <c r="AH67" i="2"/>
  <c r="AH66" i="2"/>
  <c r="AH65" i="2"/>
  <c r="AH64" i="2"/>
  <c r="AH63" i="2"/>
  <c r="AH62" i="2"/>
  <c r="AH61" i="2"/>
  <c r="AH60" i="2"/>
  <c r="AH59" i="2"/>
  <c r="AH58" i="2"/>
  <c r="AH57" i="2"/>
  <c r="AH56" i="2"/>
  <c r="AH55" i="2"/>
  <c r="AH54" i="2"/>
  <c r="AH53" i="2"/>
  <c r="AH52" i="2"/>
  <c r="AH51" i="2"/>
  <c r="AH50" i="2"/>
  <c r="AH49" i="2"/>
  <c r="AH48" i="2"/>
  <c r="AH47" i="2"/>
  <c r="AH46" i="2"/>
  <c r="AH45" i="2"/>
  <c r="AH44" i="2"/>
  <c r="AH43" i="2"/>
  <c r="AH41" i="2"/>
  <c r="AH39" i="2"/>
  <c r="AH38" i="2"/>
  <c r="AH37" i="2"/>
  <c r="AH36" i="2"/>
  <c r="AH35" i="2"/>
  <c r="AH34" i="2"/>
  <c r="AH33" i="2"/>
  <c r="AH32" i="2"/>
  <c r="AH31" i="2"/>
  <c r="AH30" i="2"/>
  <c r="AH29" i="2"/>
  <c r="AH28" i="2"/>
  <c r="AH27" i="2"/>
  <c r="AH26" i="2"/>
  <c r="AH25" i="2"/>
  <c r="AH24" i="2"/>
  <c r="AH23" i="2"/>
  <c r="AH22" i="2"/>
  <c r="AH21" i="2"/>
  <c r="AH20" i="2"/>
  <c r="AH19" i="2"/>
  <c r="AH18" i="2"/>
  <c r="AH17" i="2"/>
  <c r="AH15" i="2"/>
  <c r="AH14" i="2"/>
  <c r="AH12" i="2"/>
  <c r="AH8" i="2"/>
  <c r="AH7" i="2"/>
  <c r="AH6" i="2"/>
  <c r="AH5" i="2"/>
  <c r="BG5" i="28"/>
  <c r="AO6" i="4"/>
  <c r="AO7" i="4"/>
  <c r="AO8" i="4"/>
  <c r="AO9" i="4"/>
  <c r="AO10" i="4"/>
  <c r="AO11" i="4"/>
  <c r="AO12" i="4"/>
  <c r="AO13" i="4"/>
  <c r="AO14" i="4"/>
  <c r="AO15" i="4"/>
  <c r="AO16" i="4"/>
  <c r="AO17" i="4"/>
  <c r="AO18" i="4"/>
  <c r="AO19" i="4"/>
  <c r="AO20" i="4"/>
  <c r="AO21" i="4"/>
  <c r="AO22" i="4"/>
  <c r="AO23" i="4"/>
  <c r="AO24" i="4"/>
  <c r="BH5" i="28"/>
  <c r="BI5" i="28"/>
  <c r="BG6" i="28"/>
  <c r="BH6" i="28"/>
  <c r="BI6" i="28"/>
  <c r="BG7" i="28"/>
  <c r="BH7" i="28"/>
  <c r="BI7" i="28"/>
  <c r="BG8" i="28"/>
  <c r="BH8" i="28"/>
  <c r="BI8" i="28"/>
  <c r="BG9" i="28"/>
  <c r="BH9" i="28"/>
  <c r="BI9" i="28"/>
  <c r="BG10" i="28"/>
  <c r="BH10" i="28"/>
  <c r="BI10" i="28"/>
  <c r="BG11" i="28"/>
  <c r="BH11" i="28"/>
  <c r="BI11" i="28"/>
  <c r="BG12" i="28"/>
  <c r="BH12" i="28"/>
  <c r="BI12" i="28"/>
  <c r="BG13" i="28"/>
  <c r="BH13" i="28"/>
  <c r="BI13" i="28"/>
  <c r="BG14" i="28"/>
  <c r="BH14" i="28"/>
  <c r="BI14" i="28"/>
  <c r="BG15" i="28"/>
  <c r="BH15" i="28"/>
  <c r="BI15" i="28"/>
  <c r="BG16" i="28"/>
  <c r="BH16" i="28"/>
  <c r="BI16" i="28"/>
  <c r="BG17" i="28"/>
  <c r="BH17" i="28"/>
  <c r="BI17" i="28"/>
  <c r="BG18" i="28"/>
  <c r="BH18" i="28"/>
  <c r="BI18" i="28"/>
  <c r="BG19" i="28"/>
  <c r="BH19" i="28"/>
  <c r="BI19" i="28"/>
  <c r="BG20" i="28"/>
  <c r="BH20" i="28"/>
  <c r="BI20" i="28"/>
  <c r="BG21" i="28"/>
  <c r="BH21" i="28"/>
  <c r="BI21" i="28"/>
  <c r="BG22" i="28"/>
  <c r="BH22" i="28"/>
  <c r="BI22" i="28"/>
  <c r="BG23" i="28"/>
  <c r="BH23" i="28"/>
  <c r="BI23" i="28"/>
  <c r="BG24" i="28"/>
  <c r="BH24" i="28"/>
  <c r="BI24" i="28"/>
  <c r="E146" i="23"/>
  <c r="F146" i="23"/>
  <c r="BF5" i="28"/>
  <c r="BE5" i="28"/>
  <c r="BD5" i="28"/>
  <c r="BF24" i="28"/>
  <c r="BE24" i="28"/>
  <c r="BD24" i="28"/>
  <c r="BF23" i="28"/>
  <c r="BE23" i="28"/>
  <c r="BD23" i="28"/>
  <c r="BF22" i="28"/>
  <c r="BE22" i="28"/>
  <c r="BD22" i="28"/>
  <c r="BF21" i="28"/>
  <c r="BE21" i="28"/>
  <c r="BD21" i="28"/>
  <c r="BF20" i="28"/>
  <c r="BE20" i="28"/>
  <c r="BD20" i="28"/>
  <c r="BF19" i="28"/>
  <c r="BE19" i="28"/>
  <c r="BD19" i="28"/>
  <c r="BF18" i="28"/>
  <c r="BE18" i="28"/>
  <c r="BD18" i="28"/>
  <c r="BF17" i="28"/>
  <c r="BE17" i="28"/>
  <c r="BD17" i="28"/>
  <c r="BF16" i="28"/>
  <c r="BE16" i="28"/>
  <c r="BD16" i="28"/>
  <c r="BF15" i="28"/>
  <c r="BE15" i="28"/>
  <c r="BD15" i="28"/>
  <c r="BF14" i="28"/>
  <c r="BE14" i="28"/>
  <c r="BD14" i="28"/>
  <c r="BF13" i="28"/>
  <c r="BE13" i="28"/>
  <c r="BD13" i="28"/>
  <c r="BF12" i="28"/>
  <c r="BE12" i="28"/>
  <c r="BD12" i="28"/>
  <c r="BF11" i="28"/>
  <c r="BE11" i="28"/>
  <c r="BD11" i="28"/>
  <c r="BF10" i="28"/>
  <c r="BE10" i="28"/>
  <c r="BD10" i="28"/>
  <c r="BF9" i="28"/>
  <c r="BE9" i="28"/>
  <c r="BD9" i="28"/>
  <c r="BF8" i="28"/>
  <c r="BE8" i="28"/>
  <c r="BD8" i="28"/>
  <c r="BF7" i="28"/>
  <c r="BE7" i="28"/>
  <c r="BD7" i="28"/>
  <c r="BF6" i="28"/>
  <c r="BE6" i="28"/>
  <c r="BD6" i="28"/>
  <c r="AJ6" i="4"/>
  <c r="AJ7" i="4"/>
  <c r="AJ8" i="4"/>
  <c r="AJ9" i="4"/>
  <c r="AJ10" i="4"/>
  <c r="AJ11" i="4"/>
  <c r="AJ12" i="4"/>
  <c r="AJ13" i="4"/>
  <c r="AJ14" i="4"/>
  <c r="AJ15" i="4"/>
  <c r="AJ16" i="4"/>
  <c r="AJ17" i="4"/>
  <c r="AJ18" i="4"/>
  <c r="AJ19" i="4"/>
  <c r="AJ20" i="4"/>
  <c r="AJ21" i="4"/>
  <c r="AJ22" i="4"/>
  <c r="AJ23" i="4"/>
  <c r="AJ24" i="4"/>
  <c r="AJ5" i="4"/>
  <c r="BC5" i="28"/>
  <c r="BC24" i="28"/>
  <c r="BB24" i="28"/>
  <c r="BA24" i="28"/>
  <c r="BC23" i="28"/>
  <c r="BB23" i="28"/>
  <c r="BA23" i="28"/>
  <c r="BC22" i="28"/>
  <c r="BB22" i="28"/>
  <c r="BA22" i="28"/>
  <c r="BC21" i="28"/>
  <c r="BB21" i="28"/>
  <c r="BA21" i="28"/>
  <c r="BC20" i="28"/>
  <c r="BB20" i="28"/>
  <c r="BA20" i="28"/>
  <c r="BC19" i="28"/>
  <c r="BB19" i="28"/>
  <c r="BA19" i="28"/>
  <c r="BC18" i="28"/>
  <c r="BB18" i="28"/>
  <c r="BA18" i="28"/>
  <c r="BC17" i="28"/>
  <c r="BB17" i="28"/>
  <c r="BA17" i="28"/>
  <c r="BC16" i="28"/>
  <c r="BB16" i="28"/>
  <c r="BA16" i="28"/>
  <c r="BC15" i="28"/>
  <c r="BB15" i="28"/>
  <c r="BA15" i="28"/>
  <c r="BC14" i="28"/>
  <c r="BB14" i="28"/>
  <c r="BA14" i="28"/>
  <c r="BC13" i="28"/>
  <c r="BB13" i="28"/>
  <c r="BA13" i="28"/>
  <c r="BC12" i="28"/>
  <c r="BB12" i="28"/>
  <c r="BA12" i="28"/>
  <c r="BC11" i="28"/>
  <c r="BB11" i="28"/>
  <c r="BA11" i="28"/>
  <c r="BC10" i="28"/>
  <c r="BB10" i="28"/>
  <c r="BA10" i="28"/>
  <c r="BC9" i="28"/>
  <c r="BB9" i="28"/>
  <c r="BA9" i="28"/>
  <c r="BC8" i="28"/>
  <c r="BB8" i="28"/>
  <c r="BA8" i="28"/>
  <c r="BC7" i="28"/>
  <c r="BB7" i="28"/>
  <c r="BA7" i="28"/>
  <c r="BC6" i="28"/>
  <c r="BB6" i="28"/>
  <c r="BA6" i="28"/>
  <c r="BB5" i="28"/>
  <c r="BA5" i="28"/>
  <c r="D69" i="23"/>
  <c r="E69" i="23"/>
  <c r="F69" i="23"/>
  <c r="G69" i="23"/>
  <c r="H69" i="23"/>
  <c r="Z6" i="28"/>
  <c r="AA6" i="28"/>
  <c r="AB6" i="28"/>
  <c r="AC6" i="28"/>
  <c r="AD6" i="28"/>
  <c r="AE6" i="28"/>
  <c r="AF6" i="28"/>
  <c r="AG6" i="28"/>
  <c r="AH6" i="28"/>
  <c r="AI6" i="28"/>
  <c r="AJ6" i="28"/>
  <c r="AK6" i="28"/>
  <c r="AX6" i="28"/>
  <c r="AY6" i="28"/>
  <c r="AZ6" i="28"/>
  <c r="Z7" i="28"/>
  <c r="AA7" i="28"/>
  <c r="AB7" i="28"/>
  <c r="AC7" i="28"/>
  <c r="AD7" i="28"/>
  <c r="AE7" i="28"/>
  <c r="AF7" i="28"/>
  <c r="AG7" i="28"/>
  <c r="AH7" i="28"/>
  <c r="AI7" i="28"/>
  <c r="AJ7" i="28"/>
  <c r="AK7" i="28"/>
  <c r="AX7" i="28"/>
  <c r="AY7" i="28"/>
  <c r="AZ7" i="28"/>
  <c r="Z8" i="28"/>
  <c r="AA8" i="28"/>
  <c r="AB8" i="28"/>
  <c r="AC8" i="28"/>
  <c r="AD8" i="28"/>
  <c r="AE8" i="28"/>
  <c r="AF8" i="28"/>
  <c r="AG8" i="28"/>
  <c r="AH8" i="28"/>
  <c r="AI8" i="28"/>
  <c r="AJ8" i="28"/>
  <c r="AK8" i="28"/>
  <c r="AX8" i="28"/>
  <c r="AY8" i="28"/>
  <c r="AZ8" i="28"/>
  <c r="Z9" i="28"/>
  <c r="AA9" i="28"/>
  <c r="AB9" i="28"/>
  <c r="AC9" i="28"/>
  <c r="AD9" i="28"/>
  <c r="AE9" i="28"/>
  <c r="AF9" i="28"/>
  <c r="AG9" i="28"/>
  <c r="AH9" i="28"/>
  <c r="AI9" i="28"/>
  <c r="AJ9" i="28"/>
  <c r="AK9" i="28"/>
  <c r="AX9" i="28"/>
  <c r="AY9" i="28"/>
  <c r="AZ9" i="28"/>
  <c r="Z10" i="28"/>
  <c r="AA10" i="28"/>
  <c r="AB10" i="28"/>
  <c r="AC10" i="28"/>
  <c r="AD10" i="28"/>
  <c r="AE10" i="28"/>
  <c r="AF10" i="28"/>
  <c r="AG10" i="28"/>
  <c r="AH10" i="28"/>
  <c r="AI10" i="28"/>
  <c r="AJ10" i="28"/>
  <c r="AK10" i="28"/>
  <c r="AX10" i="28"/>
  <c r="AY10" i="28"/>
  <c r="AZ10" i="28"/>
  <c r="Z11" i="28"/>
  <c r="AA11" i="28"/>
  <c r="AB11" i="28"/>
  <c r="AC11" i="28"/>
  <c r="AD11" i="28"/>
  <c r="AE11" i="28"/>
  <c r="AF11" i="28"/>
  <c r="AG11" i="28"/>
  <c r="AH11" i="28"/>
  <c r="AI11" i="28"/>
  <c r="AJ11" i="28"/>
  <c r="AK11" i="28"/>
  <c r="AX11" i="28"/>
  <c r="AY11" i="28"/>
  <c r="AZ11" i="28"/>
  <c r="Z12" i="28"/>
  <c r="AA12" i="28"/>
  <c r="AB12" i="28"/>
  <c r="AC12" i="28"/>
  <c r="AD12" i="28"/>
  <c r="AE12" i="28"/>
  <c r="AF12" i="28"/>
  <c r="AG12" i="28"/>
  <c r="AH12" i="28"/>
  <c r="AI12" i="28"/>
  <c r="AJ12" i="28"/>
  <c r="AK12" i="28"/>
  <c r="AX12" i="28"/>
  <c r="AY12" i="28"/>
  <c r="AZ12" i="28"/>
  <c r="Z13" i="28"/>
  <c r="AA13" i="28"/>
  <c r="AB13" i="28"/>
  <c r="AC13" i="28"/>
  <c r="AD13" i="28"/>
  <c r="AE13" i="28"/>
  <c r="AF13" i="28"/>
  <c r="AG13" i="28"/>
  <c r="AH13" i="28"/>
  <c r="AI13" i="28"/>
  <c r="AJ13" i="28"/>
  <c r="AK13" i="28"/>
  <c r="AX13" i="28"/>
  <c r="AY13" i="28"/>
  <c r="AZ13" i="28"/>
  <c r="Z14" i="28"/>
  <c r="AA14" i="28"/>
  <c r="AB14" i="28"/>
  <c r="AC14" i="28"/>
  <c r="AD14" i="28"/>
  <c r="AE14" i="28"/>
  <c r="AF14" i="28"/>
  <c r="AG14" i="28"/>
  <c r="AH14" i="28"/>
  <c r="AI14" i="28"/>
  <c r="AJ14" i="28"/>
  <c r="AK14" i="28"/>
  <c r="AX14" i="28"/>
  <c r="AY14" i="28"/>
  <c r="AZ14" i="28"/>
  <c r="Z15" i="28"/>
  <c r="AA15" i="28"/>
  <c r="AB15" i="28"/>
  <c r="AC15" i="28"/>
  <c r="AD15" i="28"/>
  <c r="AE15" i="28"/>
  <c r="AF15" i="28"/>
  <c r="AG15" i="28"/>
  <c r="AH15" i="28"/>
  <c r="AI15" i="28"/>
  <c r="AJ15" i="28"/>
  <c r="AK15" i="28"/>
  <c r="AX15" i="28"/>
  <c r="AY15" i="28"/>
  <c r="AZ15" i="28"/>
  <c r="Z16" i="28"/>
  <c r="AA16" i="28"/>
  <c r="AB16" i="28"/>
  <c r="AC16" i="28"/>
  <c r="AD16" i="28"/>
  <c r="AE16" i="28"/>
  <c r="AF16" i="28"/>
  <c r="AG16" i="28"/>
  <c r="AH16" i="28"/>
  <c r="AI16" i="28"/>
  <c r="AJ16" i="28"/>
  <c r="AK16" i="28"/>
  <c r="AX16" i="28"/>
  <c r="AY16" i="28"/>
  <c r="AZ16" i="28"/>
  <c r="Z17" i="28"/>
  <c r="AA17" i="28"/>
  <c r="AB17" i="28"/>
  <c r="AC17" i="28"/>
  <c r="AD17" i="28"/>
  <c r="AE17" i="28"/>
  <c r="AF17" i="28"/>
  <c r="AG17" i="28"/>
  <c r="AH17" i="28"/>
  <c r="AI17" i="28"/>
  <c r="AJ17" i="28"/>
  <c r="AK17" i="28"/>
  <c r="AX17" i="28"/>
  <c r="AY17" i="28"/>
  <c r="AZ17" i="28"/>
  <c r="Z18" i="28"/>
  <c r="AA18" i="28"/>
  <c r="AB18" i="28"/>
  <c r="AC18" i="28"/>
  <c r="AD18" i="28"/>
  <c r="AE18" i="28"/>
  <c r="AF18" i="28"/>
  <c r="AG18" i="28"/>
  <c r="AH18" i="28"/>
  <c r="AI18" i="28"/>
  <c r="AJ18" i="28"/>
  <c r="AK18" i="28"/>
  <c r="AX18" i="28"/>
  <c r="AY18" i="28"/>
  <c r="AZ18" i="28"/>
  <c r="Z19" i="28"/>
  <c r="AA19" i="28"/>
  <c r="AB19" i="28"/>
  <c r="AC19" i="28"/>
  <c r="AD19" i="28"/>
  <c r="AE19" i="28"/>
  <c r="AF19" i="28"/>
  <c r="AG19" i="28"/>
  <c r="AH19" i="28"/>
  <c r="AI19" i="28"/>
  <c r="AJ19" i="28"/>
  <c r="AK19" i="28"/>
  <c r="AX19" i="28"/>
  <c r="AY19" i="28"/>
  <c r="AZ19" i="28"/>
  <c r="Z20" i="28"/>
  <c r="AA20" i="28"/>
  <c r="AB20" i="28"/>
  <c r="AC20" i="28"/>
  <c r="AD20" i="28"/>
  <c r="AE20" i="28"/>
  <c r="AF20" i="28"/>
  <c r="AG20" i="28"/>
  <c r="AH20" i="28"/>
  <c r="AI20" i="28"/>
  <c r="AJ20" i="28"/>
  <c r="AK20" i="28"/>
  <c r="AX20" i="28"/>
  <c r="AY20" i="28"/>
  <c r="AZ20" i="28"/>
  <c r="Z21" i="28"/>
  <c r="AA21" i="28"/>
  <c r="AB21" i="28"/>
  <c r="AC21" i="28"/>
  <c r="AD21" i="28"/>
  <c r="AE21" i="28"/>
  <c r="AF21" i="28"/>
  <c r="AG21" i="28"/>
  <c r="AH21" i="28"/>
  <c r="AI21" i="28"/>
  <c r="AJ21" i="28"/>
  <c r="AK21" i="28"/>
  <c r="AX21" i="28"/>
  <c r="AY21" i="28"/>
  <c r="AZ21" i="28"/>
  <c r="Z22" i="28"/>
  <c r="AA22" i="28"/>
  <c r="AB22" i="28"/>
  <c r="AC22" i="28"/>
  <c r="AD22" i="28"/>
  <c r="AE22" i="28"/>
  <c r="AF22" i="28"/>
  <c r="AG22" i="28"/>
  <c r="AH22" i="28"/>
  <c r="AI22" i="28"/>
  <c r="AJ22" i="28"/>
  <c r="AK22" i="28"/>
  <c r="AX22" i="28"/>
  <c r="AY22" i="28"/>
  <c r="AZ22" i="28"/>
  <c r="Z23" i="28"/>
  <c r="AA23" i="28"/>
  <c r="AB23" i="28"/>
  <c r="AC23" i="28"/>
  <c r="AD23" i="28"/>
  <c r="AE23" i="28"/>
  <c r="AF23" i="28"/>
  <c r="AG23" i="28"/>
  <c r="AH23" i="28"/>
  <c r="AI23" i="28"/>
  <c r="AJ23" i="28"/>
  <c r="AK23" i="28"/>
  <c r="AX23" i="28"/>
  <c r="AY23" i="28"/>
  <c r="AZ23" i="28"/>
  <c r="Z24" i="28"/>
  <c r="AA24" i="28"/>
  <c r="AB24" i="28"/>
  <c r="AC24" i="28"/>
  <c r="AD24" i="28"/>
  <c r="AE24" i="28"/>
  <c r="AF24" i="28"/>
  <c r="AG24" i="28"/>
  <c r="AH24" i="28"/>
  <c r="AI24" i="28"/>
  <c r="AJ24" i="28"/>
  <c r="AK24" i="28"/>
  <c r="AX24" i="28"/>
  <c r="AY24" i="28"/>
  <c r="AZ24" i="28"/>
  <c r="AX5" i="28"/>
  <c r="AY5" i="28"/>
  <c r="AZ5" i="28"/>
  <c r="AK5" i="28"/>
  <c r="AJ5" i="28"/>
  <c r="AI5" i="28"/>
  <c r="AH5" i="28"/>
  <c r="AG5" i="28"/>
  <c r="AF5" i="28"/>
  <c r="AE5" i="28"/>
  <c r="AD5" i="28"/>
  <c r="AC5" i="28"/>
  <c r="AB5" i="28"/>
  <c r="AA5" i="28"/>
  <c r="Z5" i="28"/>
  <c r="E74" i="23"/>
  <c r="F74" i="23"/>
  <c r="G74" i="23"/>
  <c r="H74" i="23"/>
  <c r="D74" i="23"/>
  <c r="E77" i="23"/>
  <c r="D77" i="23"/>
  <c r="C77" i="23"/>
  <c r="B77" i="23"/>
</calcChain>
</file>

<file path=xl/sharedStrings.xml><?xml version="1.0" encoding="utf-8"?>
<sst xmlns="http://schemas.openxmlformats.org/spreadsheetml/2006/main" count="2566" uniqueCount="537">
  <si>
    <t>2021 I kvartal</t>
  </si>
  <si>
    <t>Kokku - kõik tegevusalad</t>
  </si>
  <si>
    <t>Taime- ja loomakasvatus, jahindus ja neid teenindavad tegevusalad</t>
  </si>
  <si>
    <t>Metsamajandus ja metsavarumine</t>
  </si>
  <si>
    <t>.</t>
  </si>
  <si>
    <t>Kalapüük ja vesiviljelus</t>
  </si>
  <si>
    <t>..</t>
  </si>
  <si>
    <t>Kivi- ja pruunsöe kaevandamine</t>
  </si>
  <si>
    <t>Toornafta ja maagaasi tootmine</t>
  </si>
  <si>
    <t>Metallimaakide kaevandamine</t>
  </si>
  <si>
    <t>Muu kaevandamine</t>
  </si>
  <si>
    <t>Kaevandamist abistavad tegevusalad</t>
  </si>
  <si>
    <t>Toiduainete tootmine</t>
  </si>
  <si>
    <t>Joogitootmine</t>
  </si>
  <si>
    <t>Tubakatoodete tootmine</t>
  </si>
  <si>
    <t>Tekstiilitootmine</t>
  </si>
  <si>
    <t>Rõivatootmine</t>
  </si>
  <si>
    <t>Nahatöötlemine ja nahktoodete tootmine</t>
  </si>
  <si>
    <t>Puidutöötlemine ning puit- ja korktoodete tootmine, v.a mööbel; õlest ja punumismaterjalist toodete tootmine</t>
  </si>
  <si>
    <t>Paberi ja pabertoodete tootmine</t>
  </si>
  <si>
    <t>Trükindus ja salvestiste paljundus</t>
  </si>
  <si>
    <t>Koksi ja puhastatud naftatoodete tootmine</t>
  </si>
  <si>
    <t>Kemikaalide ja keemiatoodete tootmine</t>
  </si>
  <si>
    <t>Põhifarmaatsiatoodete ja ravimpreparaatide tootmine</t>
  </si>
  <si>
    <t>Kummi- ja plasttoodete tootmine</t>
  </si>
  <si>
    <t>Muude mittemetalsetest mineraalidest toodete tootmine</t>
  </si>
  <si>
    <t>Metallitootmine</t>
  </si>
  <si>
    <t>Metalltoodete tootmine, v.a masinad ja seadmed</t>
  </si>
  <si>
    <t>Arvutite, elektroonika- ja optikaseadmete tootmine</t>
  </si>
  <si>
    <t>Elektriseadmete tootmine</t>
  </si>
  <si>
    <t>Mujal liigitamata masinate ja seadmete tootmine</t>
  </si>
  <si>
    <t>Mootorsõidukite, haagiste ja poolhaagiste tootmine</t>
  </si>
  <si>
    <t>Muude transpordivahendite tootmine</t>
  </si>
  <si>
    <t>Mööblitootmine</t>
  </si>
  <si>
    <t>Muu tootmine</t>
  </si>
  <si>
    <t>Masinate ja seadmete remont ja paigaldus</t>
  </si>
  <si>
    <t>Elektrienergia, gaasi, auru ja konditsioneeritud õhuga varustamine</t>
  </si>
  <si>
    <t>Veekogumine, -töötlus ja -varustus</t>
  </si>
  <si>
    <t>Kanalisatsioon</t>
  </si>
  <si>
    <t>Jäätmekogumine, -töötlus ja -kõrvaldus; materjalide taaskasutusele võtmine</t>
  </si>
  <si>
    <t>Saastekäitlus ja muud jäätmekäitlustegevused</t>
  </si>
  <si>
    <t>Hoonete ehitus</t>
  </si>
  <si>
    <t>Rajatiste ehitus</t>
  </si>
  <si>
    <t>Eriehitustööd</t>
  </si>
  <si>
    <t>Mootorsõidukite ja mootorrataste hulgi- ja jaemüük ning remont</t>
  </si>
  <si>
    <t>Hulgikaubandus, v.a mootorsõidukid ja mootorrattad</t>
  </si>
  <si>
    <t>Jaekaubandus, v.a mootorsõidukid ja mootorrattad</t>
  </si>
  <si>
    <t>Maismaaveondus ja torutransport</t>
  </si>
  <si>
    <t>Veetransport</t>
  </si>
  <si>
    <t>Õhutransport</t>
  </si>
  <si>
    <t>Laondus ja veondust abistavad tegevusalad</t>
  </si>
  <si>
    <t>Posti- ja kullerteenus</t>
  </si>
  <si>
    <t>Majutus</t>
  </si>
  <si>
    <t>Toidu ja joogi serveerimine</t>
  </si>
  <si>
    <t>Kirjastamine</t>
  </si>
  <si>
    <t>Kinofilmide, videote ja telesaadete tootmine; helisalvestiste ja muusika kirjastamine</t>
  </si>
  <si>
    <t>Meediateenused</t>
  </si>
  <si>
    <t>Elektroonilise side teenus</t>
  </si>
  <si>
    <t>Programmeerimine, konsultatsioonid jms tegevused</t>
  </si>
  <si>
    <t>Infoalane tegevus</t>
  </si>
  <si>
    <t>Finantsteenuste osutamine, v.a kindlustus ja pensionifondid</t>
  </si>
  <si>
    <t>Kindlustus, edasikindlustus ja pensionifondid, v.a kohustuslik sotsiaalkindlustus</t>
  </si>
  <si>
    <t>Finantsteenuste ja kindlustustegevuse abitegevusalad</t>
  </si>
  <si>
    <t>Kinnisvaraalane tegevus</t>
  </si>
  <si>
    <t>Juriidilised toimingud ja arvepidamine</t>
  </si>
  <si>
    <t>Peakontorite tegevus; juhtimisalane nõustamine</t>
  </si>
  <si>
    <t>Arhitekti- ja inseneritegevused; teimimine ja analüüs</t>
  </si>
  <si>
    <t>Teadus- ja arendustegevus</t>
  </si>
  <si>
    <t>Reklaamindus ja turu-uuringud</t>
  </si>
  <si>
    <t>Muu kutse-, teadus- ja tehnikaalane tegevus</t>
  </si>
  <si>
    <t>Veterinaaria</t>
  </si>
  <si>
    <t>Rentimine ja kasutusrent</t>
  </si>
  <si>
    <t>Tööhõive</t>
  </si>
  <si>
    <t>Reisibüroode ja reisikorraldajate tegevus, reserveerimine ning sellega seotud tegevus</t>
  </si>
  <si>
    <t>Turvatöö ja juurdlus</t>
  </si>
  <si>
    <t>Hoonete ja maastike hooldus</t>
  </si>
  <si>
    <t>Büroohaldus, büroode ja muu äritegevuse abitegevused</t>
  </si>
  <si>
    <t>Avalik haldus ja riigikaitse; kohustuslik sotsiaalkindlustus</t>
  </si>
  <si>
    <t>Haridus</t>
  </si>
  <si>
    <t>Tervishoid</t>
  </si>
  <si>
    <t>Hoolekandeasutuste tegevus</t>
  </si>
  <si>
    <t>Sotsiaalhoolekanne majutuseta</t>
  </si>
  <si>
    <t>Loome-, kunsti- ja meelelahutustegevus</t>
  </si>
  <si>
    <t>Raamatukogude, arhiivide, muuseumide ja muude kultuuriasutuste tegevus</t>
  </si>
  <si>
    <t>Hasartmängude ja kihlvedude korraldamine</t>
  </si>
  <si>
    <t>Sporditegevus ning lõbustus- ja vaba aja tegevused</t>
  </si>
  <si>
    <t>Organisatsioonide tegevus</t>
  </si>
  <si>
    <t>Arvutite ning tarbeesemete ja kodutarvete parandus</t>
  </si>
  <si>
    <t>Muu teenindus</t>
  </si>
  <si>
    <t>Kodumajapidamised majapidamispersonali tööandjana</t>
  </si>
  <si>
    <t>Kodumajapidamiste oma tarbeks mõeldud eristamata kaupade tootmine ja teenuste osutamine</t>
  </si>
  <si>
    <t>Eksterritoriaalsete organisatsioonide ja üksuste tegevus</t>
  </si>
  <si>
    <t>PÕLLUMAJANDUS, METSAMAJANDUS JA KALAPÜÜK</t>
  </si>
  <si>
    <t>MÄETÖÖSTUS</t>
  </si>
  <si>
    <t>TÖÖTLEV TÖÖSTUS</t>
  </si>
  <si>
    <t>ELEKTRIENERGIA, GAASI, AURU JA KONDITSIONEERITUD ÕHUGA VARUSTAMINE</t>
  </si>
  <si>
    <t>EHITUS</t>
  </si>
  <si>
    <t>HULGI- JA JAEKAUBANDUS; MOOTORSÕIDUKITE JA MOOTORRATASTE REMONT</t>
  </si>
  <si>
    <t>VEONDUS JA LAONDUS</t>
  </si>
  <si>
    <t>MAJUTUS JA TOITLUSTUS</t>
  </si>
  <si>
    <t>INFO JA SIDE</t>
  </si>
  <si>
    <t>FINANTS- JA KINDLUSTUSTEGEVUS</t>
  </si>
  <si>
    <t>KINNISVARAALANE TEGEVUS</t>
  </si>
  <si>
    <t>KUTSE-, TEADUS- JA TEHNIKAALANE TEGEVUS</t>
  </si>
  <si>
    <t>HALDUS- JA ABITEGEVUSED</t>
  </si>
  <si>
    <t>AVALIK HALDUS JA RIIGIKAITSE; KOHUSTUSLIK SOTSIAALKINDLUSTUS</t>
  </si>
  <si>
    <t>HARIDUS</t>
  </si>
  <si>
    <t>TERVISHOID JA SOTSIAALHOOLEKANNE</t>
  </si>
  <si>
    <t>KUNST, MEELELAHUTUS JA VABA AEG</t>
  </si>
  <si>
    <t>MUUD TEENINDAVAD TEGEVUSED</t>
  </si>
  <si>
    <t>KODUMAJAPIDAMISTE KUI TÖÖANDJATE TEGEVUS; KODUMAJAPIDAMISTE OMA TARBEKS MÕELDUD ERISTAMATA KAUPADE TOOTMINE JA TEENUSTE OSUTAMINE</t>
  </si>
  <si>
    <t>EKSTERRITORIAALSETE ORGANISATSIOONIDE JA ÜKSUSTE TEGEVUS</t>
  </si>
  <si>
    <t>Põllumajandus, metsamajandus ja kalapüük</t>
  </si>
  <si>
    <t>Mäetööstus</t>
  </si>
  <si>
    <t>Töötlev tööstus</t>
  </si>
  <si>
    <t>Veevarustus; kanalisatsioon; jäätme- ja saastekäitlus</t>
  </si>
  <si>
    <t>Ehitus</t>
  </si>
  <si>
    <t>Hulgi- ja jaekaubandus; mootorsõidukite ja mootorrataste remont</t>
  </si>
  <si>
    <t>Veondus ja laondus</t>
  </si>
  <si>
    <t>Majutus ja toitlustus</t>
  </si>
  <si>
    <t>Info ja side</t>
  </si>
  <si>
    <t>Finants- ja kindlustustegevus</t>
  </si>
  <si>
    <t>Kutse-, teadus- ja tehnikaalane tegevus</t>
  </si>
  <si>
    <t>Haldus- ja abitegevused</t>
  </si>
  <si>
    <t>Tervishoid ja sotsiaalhoolekanne</t>
  </si>
  <si>
    <t>Kunst, meelelahutus ja vaba aeg</t>
  </si>
  <si>
    <t>Muud teenindavad tegevused</t>
  </si>
  <si>
    <t>Veevarustus, kanalisatsioon, jäätme- ja saastekäitlus</t>
  </si>
  <si>
    <t>VEEVARUSTUS, KANALISATSIOON, JÄÄTME- JA SAASTEKÄITLUS</t>
  </si>
  <si>
    <t>Tegevusala</t>
  </si>
  <si>
    <t>Tegevusala (EMTAK 2-kohalise koodiga)</t>
  </si>
  <si>
    <t>Kõik tegevusalad</t>
  </si>
  <si>
    <t>2020. a</t>
  </si>
  <si>
    <t>Eesti</t>
  </si>
  <si>
    <t>Harju maakond</t>
  </si>
  <si>
    <t>Harju maakond v.a Tallinn</t>
  </si>
  <si>
    <t>Tallinn</t>
  </si>
  <si>
    <t>Hiiu maakond</t>
  </si>
  <si>
    <t>Ida-Viru maakond</t>
  </si>
  <si>
    <t>Jõgeva maakond</t>
  </si>
  <si>
    <t>Järva maakond</t>
  </si>
  <si>
    <t>Lääne maakond</t>
  </si>
  <si>
    <t>Lääne-Viru maakond</t>
  </si>
  <si>
    <t>Põlva maakond</t>
  </si>
  <si>
    <t>Pärnu maakond</t>
  </si>
  <si>
    <t>Rapla maakond</t>
  </si>
  <si>
    <t>Saare maakond</t>
  </si>
  <si>
    <t>Tartu maakond</t>
  </si>
  <si>
    <t>Valga maakond</t>
  </si>
  <si>
    <t>Viljandi maakond</t>
  </si>
  <si>
    <t>Võru maakond</t>
  </si>
  <si>
    <t>Kokku</t>
  </si>
  <si>
    <t>Riik</t>
  </si>
  <si>
    <t>Kohalik omavalitsus</t>
  </si>
  <si>
    <t>Eesti eraõiguslik isik</t>
  </si>
  <si>
    <t>Välismaa eraõiguslik isik</t>
  </si>
  <si>
    <t>2021 II kvartal</t>
  </si>
  <si>
    <t>2021 III kvartal</t>
  </si>
  <si>
    <t>Omaniku liik</t>
  </si>
  <si>
    <t>Maakond</t>
  </si>
  <si>
    <t>2021 IV kvartal</t>
  </si>
  <si>
    <t>2021. a</t>
  </si>
  <si>
    <t>2022 I kvartal</t>
  </si>
  <si>
    <t>2022 II kvartal</t>
  </si>
  <si>
    <t>Keskmise reaalpalga muutus</t>
  </si>
  <si>
    <t>Keskmise brutokuupalga muutus</t>
  </si>
  <si>
    <t xml:space="preserve">Keskmine brutokuupalk (EUR)  </t>
  </si>
  <si>
    <t>2026. a</t>
  </si>
  <si>
    <t>2025. a</t>
  </si>
  <si>
    <t>2024. a</t>
  </si>
  <si>
    <t>2023. a</t>
  </si>
  <si>
    <t>2022. a</t>
  </si>
  <si>
    <t>Rahandusministeeriumi majandusprognoos</t>
  </si>
  <si>
    <t>Eesti Panga majandusprognoos</t>
  </si>
  <si>
    <t>Alampalk</t>
  </si>
  <si>
    <t>Alampalga osatähtsus keskmisest palgast</t>
  </si>
  <si>
    <t>2022 III kvartal</t>
  </si>
  <si>
    <t>2022 IV kvartal</t>
  </si>
  <si>
    <t>2021 jaanuar</t>
  </si>
  <si>
    <t>2021 veebruar</t>
  </si>
  <si>
    <t>2021 märts</t>
  </si>
  <si>
    <t>2021 aprill</t>
  </si>
  <si>
    <t>2021 mai</t>
  </si>
  <si>
    <t>2021 juuni</t>
  </si>
  <si>
    <t>2021 juuli</t>
  </si>
  <si>
    <t>2021 august</t>
  </si>
  <si>
    <t>2021 september</t>
  </si>
  <si>
    <t>2021 oktoober</t>
  </si>
  <si>
    <t>2021 november</t>
  </si>
  <si>
    <t>2021 detsember</t>
  </si>
  <si>
    <t>2022 jaanuar</t>
  </si>
  <si>
    <t>2022 veebruar</t>
  </si>
  <si>
    <t>2022 märts</t>
  </si>
  <si>
    <t>2022 aprill</t>
  </si>
  <si>
    <t>2022 mai</t>
  </si>
  <si>
    <t>2022 juuni</t>
  </si>
  <si>
    <t>2022 juuli</t>
  </si>
  <si>
    <t>2022 august</t>
  </si>
  <si>
    <t>2022 september</t>
  </si>
  <si>
    <t>2022 oktoober</t>
  </si>
  <si>
    <t>2022 november</t>
  </si>
  <si>
    <t>2022 detsember</t>
  </si>
  <si>
    <t>Muutus jaan 2021/2022</t>
  </si>
  <si>
    <t>Muutus veebr 2021/2022</t>
  </si>
  <si>
    <t>Rahapoliitika ja Majandus 2023/1</t>
  </si>
  <si>
    <t>Kevad 2023</t>
  </si>
  <si>
    <t>2027. a</t>
  </si>
  <si>
    <t>2023 I kvartal</t>
  </si>
  <si>
    <t>Brutokuupalga mediaan (V detsiil), eurot</t>
  </si>
  <si>
    <t>Allikas: Alates 2023. aasta esimesest kvartalist kasutab statistikaamet keskmise palga avaldamiseks maksu- ja tolliameti töötamise registri ning tulu- ja sotsiaalmaksu deklaratsioonide andmeid. Varem koguti andmeid uuringuga. Andmed on arvutatud ümber ka tagasiulatuvalt.</t>
  </si>
  <si>
    <t>Brutokuupalga I detsiil, eurot</t>
  </si>
  <si>
    <t>Brutokuupalga II detsiil, eurot</t>
  </si>
  <si>
    <t>Brutokuupalga III detsiil, eurot</t>
  </si>
  <si>
    <t>Brutokuupalga IV detsiil, eurot</t>
  </si>
  <si>
    <t>Brutokuupalga VI detsiil, eurot</t>
  </si>
  <si>
    <t>Brutokuupalga VII detsiil, eurot</t>
  </si>
  <si>
    <t>Brutokuupalga VIII detsiil, eurot</t>
  </si>
  <si>
    <t>Brutokuupalga IX detsiil, eurot</t>
  </si>
  <si>
    <t>Kokku – kõik tegevusalad</t>
  </si>
  <si>
    <t>PA111: Keskmine brutokuupalk tegevusaladel (EMTAK koodiga)</t>
  </si>
  <si>
    <t>PA111: Brutotöötasu detsiilid tegevusaladel</t>
  </si>
  <si>
    <t>Muutus märts 2021/2022</t>
  </si>
  <si>
    <t>Muutus apr 2021/2022</t>
  </si>
  <si>
    <t>Muutus mai 2021/2022</t>
  </si>
  <si>
    <t>Muutus juuni 2021/2022</t>
  </si>
  <si>
    <t>Muutus juuli 2021/2022</t>
  </si>
  <si>
    <t>Muutus aug 2021/2022</t>
  </si>
  <si>
    <t>Muutus sept 2021/2022</t>
  </si>
  <si>
    <t>Muutus okt 2021/2022</t>
  </si>
  <si>
    <t>Muutus nov 2021/2022</t>
  </si>
  <si>
    <t>Muutus dets 2021/2022</t>
  </si>
  <si>
    <t>2023 jaanuar</t>
  </si>
  <si>
    <t>2023 veebruar</t>
  </si>
  <si>
    <t>2023 märts</t>
  </si>
  <si>
    <t>Muutus jaan 2022/2023</t>
  </si>
  <si>
    <t>Muutus veebr 2022/2023</t>
  </si>
  <si>
    <t>Muutus märts 2022/2023</t>
  </si>
  <si>
    <t>Alates I kvartalist 2023 avaldab statistikaamet ka töötasu detsiile. Detsiilid on välja arvutatud ka tagasiulatuvalt. Detsiilid jagavad suuruse järgi järjestatud brutotöötasud kümnesse võrdsesse osasse ehk I detsiilist 10% töötasudest on veel madalamad jne</t>
  </si>
  <si>
    <t>PA117: Keskmine ja mediaan brutokuupalk maakondades</t>
  </si>
  <si>
    <t>PA121: Keskmine brutokuupalk tegevusaladel (EMTAK koodiga) kuude lõikes</t>
  </si>
  <si>
    <t>PA113: Keskmine brutokuupalk tegevusaladel EMTAK 2-kohalise koodi alusel</t>
  </si>
  <si>
    <t>PA115: Keskmine brutokuupalk omaniku liigi järgi</t>
  </si>
  <si>
    <t>Rahapoliitika ja Majandus 2023/2</t>
  </si>
  <si>
    <t>Suvi 2023</t>
  </si>
  <si>
    <t>2023 II kvartal</t>
  </si>
  <si>
    <t>Keskmine brutokuupalk</t>
  </si>
  <si>
    <t>Brutokuupalga mediaan</t>
  </si>
  <si>
    <t>Allikas: Alates 2023. aasta esimesest kvartalist kasutab statistikaamet keskmise palga avaldamiseks maksu- ja tolliameti töötamise registri ning tulu- ja sotsiaalmaksu deklaratsioonide andmeid. Varem koguti andmeid uuringuga. Andmed on arvutatud ümber ka tagasiulatuvalt eurodes. Muutus on arvutatud eelmise aasta sama perioodiga võrreldes</t>
  </si>
  <si>
    <t>Töötajate arv</t>
  </si>
  <si>
    <t>Töötate arvu muutus</t>
  </si>
  <si>
    <t>2023 aprill</t>
  </si>
  <si>
    <t>2023 mai</t>
  </si>
  <si>
    <t>2023 juuni</t>
  </si>
  <si>
    <t>Muutus apr 2022/2023</t>
  </si>
  <si>
    <t>Muutus mai 2022/2023</t>
  </si>
  <si>
    <t>Muutus juuni 2022/2023</t>
  </si>
  <si>
    <t>Brutokuupalga I detsiil</t>
  </si>
  <si>
    <t>Brutokuupalga II detsiil</t>
  </si>
  <si>
    <t>Brutokuupalga III detsiil</t>
  </si>
  <si>
    <t>Brutokuupalga IV detsiil</t>
  </si>
  <si>
    <t>Brutokuupalga VI detsiil</t>
  </si>
  <si>
    <t>Brutokuupalga VII detsiil</t>
  </si>
  <si>
    <t>Brutokuupalga VIII detsiil</t>
  </si>
  <si>
    <t>Brutokuupalga IX detsiil</t>
  </si>
  <si>
    <t>Allikas: Alates 2023. aasta esimesest kvartalist kasutab statistikaamet keskmise palga avaldamiseks maksu- ja tolliameti töötamise registri ning tulu- ja sotsiaalmaksu deklaratsioonide andmeid. Varem koguti andmeid uuringuga. Andmed on arvutatud ümber ka tagasiulatuvalt ja avaldatud eurodes. Keskmise brutokuupalga muutus on arvutatud võrreldes eelmise aasta sama perioodiga.</t>
  </si>
  <si>
    <t>Allikas: Alates 2023. aasta esimesest kvartalist kasutab statistikaamet keskmise palga avaldamiseks maksu- ja tolliameti töötamise registri ning tulu- ja sotsiaalmaksu deklaratsioonide andmeid. Varem koguti andmeid uuringuga. Andmed on arvutatud ümber ka tagasiulatuvalt ja eurodes. Keskmise brutokuupalga muutus on arvutatud võrreldes eelmise aasta sama perioodiga.</t>
  </si>
  <si>
    <t>2023 III kvartal</t>
  </si>
  <si>
    <t>2023 juuli</t>
  </si>
  <si>
    <t>2023 august</t>
  </si>
  <si>
    <t>2023 september</t>
  </si>
  <si>
    <t>Muutus juuli 2022/2023</t>
  </si>
  <si>
    <t>Muutus aug 2022/2023</t>
  </si>
  <si>
    <t>Muutus sept 2022/2023</t>
  </si>
  <si>
    <t>Rahapoliitika ja Majandus 2023/3</t>
  </si>
  <si>
    <t>Hindade muutus</t>
  </si>
  <si>
    <t>Tunnipalga alammäär</t>
  </si>
  <si>
    <t>Töötasu alammäär täistööajaga töötamisel</t>
  </si>
  <si>
    <t>Töötasu alammäära muutus</t>
  </si>
  <si>
    <t>Tunnipalga alammäära muutus</t>
  </si>
  <si>
    <t>2023 IV kvartal</t>
  </si>
  <si>
    <t>2023 oktoober</t>
  </si>
  <si>
    <t>2023 november</t>
  </si>
  <si>
    <t>2023 detsember</t>
  </si>
  <si>
    <t>Muutus okt 2022/2023</t>
  </si>
  <si>
    <t>Muutus dets 2022/2023</t>
  </si>
  <si>
    <t>Muutus nov 2022/2023</t>
  </si>
  <si>
    <t>Rahapoliitika ja Majandus 2023/4</t>
  </si>
  <si>
    <t>2021</t>
  </si>
  <si>
    <t>2022</t>
  </si>
  <si>
    <t>2023</t>
  </si>
  <si>
    <t>Aastastatistika</t>
  </si>
  <si>
    <t>Keskmise brutokuupalga muutus 2022/2021</t>
  </si>
  <si>
    <t>2024 I kvartal</t>
  </si>
  <si>
    <t>Brutokuupalga mediaani muutus</t>
  </si>
  <si>
    <t>2024 jaanuar</t>
  </si>
  <si>
    <t>2024 veebruar</t>
  </si>
  <si>
    <t>2024 märts</t>
  </si>
  <si>
    <t>Muutus jaan 2023/2024</t>
  </si>
  <si>
    <t>Muutus veebr 2023/2024</t>
  </si>
  <si>
    <t>Muutus märts 2023/2024</t>
  </si>
  <si>
    <t>Rahapoliitika ja Majandus 2024/1</t>
  </si>
  <si>
    <t>Kevad 2024</t>
  </si>
  <si>
    <t>2028. a</t>
  </si>
  <si>
    <t>2024 aprill</t>
  </si>
  <si>
    <t>2024 mai</t>
  </si>
  <si>
    <t>2024 juuni</t>
  </si>
  <si>
    <t>Muutus apr 2023/2024</t>
  </si>
  <si>
    <t>Muutus mai 2023/2024</t>
  </si>
  <si>
    <t>Muutus juuni 2023/2024</t>
  </si>
  <si>
    <t>2024 II kvartal</t>
  </si>
  <si>
    <t>Rahapoliitika ja Majandus 2024/2</t>
  </si>
  <si>
    <t>Suvi 2024</t>
  </si>
  <si>
    <t>Inflatsioon</t>
  </si>
  <si>
    <t>Inflatsioon koalitsioonileppe meetmete mõjuga</t>
  </si>
  <si>
    <t>Muutus II kvartal 2023/2024</t>
  </si>
  <si>
    <t>Muutus 2022/2023</t>
  </si>
  <si>
    <t>Rahapoliitika ja Majandus 2024/3</t>
  </si>
  <si>
    <t>2024 III kvartal</t>
  </si>
  <si>
    <t>Muutus III kvartal 2023/2024</t>
  </si>
  <si>
    <t>2024 juuli</t>
  </si>
  <si>
    <t>2024 august</t>
  </si>
  <si>
    <t>2024 september</t>
  </si>
  <si>
    <t>Muutus juuli 2023/2024</t>
  </si>
  <si>
    <t>Muutus august 2023/2024</t>
  </si>
  <si>
    <t>Muutus september 2023/2024</t>
  </si>
  <si>
    <t>2024 IV kvartal</t>
  </si>
  <si>
    <t>2024 oktoober</t>
  </si>
  <si>
    <t>2024 november</t>
  </si>
  <si>
    <t>2024 detsember</t>
  </si>
  <si>
    <t>Muutus okt 2023/2024</t>
  </si>
  <si>
    <t>Muutus nov 2023/2024</t>
  </si>
  <si>
    <t>Muutus dets 2023/2024</t>
  </si>
  <si>
    <t>Rahapoliitika ja Majandus 2024/4</t>
  </si>
  <si>
    <t>Muutus 2023/2024</t>
  </si>
  <si>
    <t xml:space="preserve">I detsiil </t>
  </si>
  <si>
    <t xml:space="preserve">II detsiil </t>
  </si>
  <si>
    <t xml:space="preserve">III detsiil </t>
  </si>
  <si>
    <t xml:space="preserve">IV detsiil </t>
  </si>
  <si>
    <t xml:space="preserve">mediaan (V detsiil) </t>
  </si>
  <si>
    <t xml:space="preserve">VI detsiil </t>
  </si>
  <si>
    <t xml:space="preserve">VII detsiil </t>
  </si>
  <si>
    <t xml:space="preserve">VIII detsiil </t>
  </si>
  <si>
    <t xml:space="preserve">IX detsiil </t>
  </si>
  <si>
    <t>Rahapoliitika ja Majandus 2025/1</t>
  </si>
  <si>
    <t>2025 I kvartal</t>
  </si>
  <si>
    <t>2025 jaanuar</t>
  </si>
  <si>
    <t>2025 veebruar</t>
  </si>
  <si>
    <t>2025 märts</t>
  </si>
  <si>
    <t>2025 aprill</t>
  </si>
  <si>
    <t>2025 mai</t>
  </si>
  <si>
    <t>2025 juuni</t>
  </si>
  <si>
    <t>2025 juuli</t>
  </si>
  <si>
    <t>2025 august</t>
  </si>
  <si>
    <t>2025 september</t>
  </si>
  <si>
    <t>2025 oktoober</t>
  </si>
  <si>
    <t>2025 november</t>
  </si>
  <si>
    <t>2025 detsember</t>
  </si>
  <si>
    <t>Muutus jaan 2024/2025</t>
  </si>
  <si>
    <t>Muutus veebr 2024/2025</t>
  </si>
  <si>
    <t>Muutus märts 2024/2025</t>
  </si>
  <si>
    <t>Muutus apr 2024/2025</t>
  </si>
  <si>
    <t>Muutus mai 2024/2025</t>
  </si>
  <si>
    <t>Muutus juuni 2024/2025</t>
  </si>
  <si>
    <t>Muutus juuli 2024/2025</t>
  </si>
  <si>
    <t>Muutus august 2024/2025</t>
  </si>
  <si>
    <t>Muutus september 2024/2025</t>
  </si>
  <si>
    <t>Muutus okt 2024/2025</t>
  </si>
  <si>
    <t>Muutus nov 2024/2025</t>
  </si>
  <si>
    <t>Muutus dets 2024/2025</t>
  </si>
  <si>
    <t>Muutus I kvartal 2024/2025</t>
  </si>
  <si>
    <t>Muutus IV kvartal 2023/2024</t>
  </si>
  <si>
    <t>Kevad 2025</t>
  </si>
  <si>
    <t>2029. a</t>
  </si>
  <si>
    <t>Muutuse trend</t>
  </si>
  <si>
    <t>Muutus I kvartal 2023/2024</t>
  </si>
  <si>
    <t>Rahapoliitika ja Majandus 2025/2</t>
  </si>
  <si>
    <t>Netpalk</t>
  </si>
  <si>
    <t>Kaubandus</t>
  </si>
  <si>
    <t>Kutse- ja teadustegevus</t>
  </si>
  <si>
    <t>Avalik haldus</t>
  </si>
  <si>
    <t>Põllumajandus</t>
  </si>
  <si>
    <t>Elektrienergia ja gaasiga varustamine</t>
  </si>
  <si>
    <t>Veevarustus ja jäätmekäitlus</t>
  </si>
  <si>
    <t>2025 II kvartal</t>
  </si>
  <si>
    <t>Suvi 2025</t>
  </si>
  <si>
    <t>Muutus II kvartal 2024/2025</t>
  </si>
  <si>
    <t>Mediaanpalga muutus</t>
  </si>
  <si>
    <t>Alla 0,1 miljoni</t>
  </si>
  <si>
    <t>0,1–0,9 miljonit</t>
  </si>
  <si>
    <t>1–1,9 miljonit</t>
  </si>
  <si>
    <t>2–4,9 miljonit</t>
  </si>
  <si>
    <t>5 miljonit ja rohkem</t>
  </si>
  <si>
    <t>Aastane käive eruodes</t>
  </si>
  <si>
    <t>Mediaani muutus</t>
  </si>
  <si>
    <t>Palgainfo Agentuuri püsitellimuslepingu alusel statistikaameti poolt koostatud andmed</t>
  </si>
  <si>
    <t>Töötajate arv organisatsioonis</t>
  </si>
  <si>
    <t>Vähem kui 10 töötajat</t>
  </si>
  <si>
    <t>10–19 töötajat</t>
  </si>
  <si>
    <t>20–49 töötajat</t>
  </si>
  <si>
    <t>50–249 töötajat</t>
  </si>
  <si>
    <t>250 ja enam töötajat</t>
  </si>
  <si>
    <t>Mediaan brutokuupalk (EUR)</t>
  </si>
  <si>
    <t>Rahapoliitika ja Majandus 2025/3</t>
  </si>
  <si>
    <t>Mediaan brutokuupalga muutus</t>
  </si>
  <si>
    <t>2025 III kvartal</t>
  </si>
  <si>
    <t>Muutus III kvartal 2024/2025</t>
  </si>
  <si>
    <t>Rahapoliitika ja Majandus 2025/4</t>
  </si>
  <si>
    <t>2025 IV kvartal</t>
  </si>
  <si>
    <t>Keskmine brutokuupalk, eurot</t>
  </si>
  <si>
    <t>Keskmise brutokuupalga muutus võrreldes eelmise aasta sama perioodiga, %</t>
  </si>
  <si>
    <t>I ja IX detsiili erinevus</t>
  </si>
  <si>
    <t>Muutus 2024/2025</t>
  </si>
  <si>
    <t>Haldusüksus</t>
  </si>
  <si>
    <t>Anija vald</t>
  </si>
  <si>
    <t>Harku vald</t>
  </si>
  <si>
    <t>Jõelähtme vald</t>
  </si>
  <si>
    <t>Keila linn</t>
  </si>
  <si>
    <t>Kiili vald</t>
  </si>
  <si>
    <t>Kose vald</t>
  </si>
  <si>
    <t>Kuusalu vald</t>
  </si>
  <si>
    <t>Loksa linn</t>
  </si>
  <si>
    <t>Lääne-Harju vald</t>
  </si>
  <si>
    <t>Maardu linn</t>
  </si>
  <si>
    <t>Raasiku vald</t>
  </si>
  <si>
    <t>Rae vald</t>
  </si>
  <si>
    <t>Saku vald</t>
  </si>
  <si>
    <t>Saue vald</t>
  </si>
  <si>
    <t>Viimsi vald</t>
  </si>
  <si>
    <t>Hiiumaa vald</t>
  </si>
  <si>
    <t>Alutaguse vald</t>
  </si>
  <si>
    <t>Jõhvi vald</t>
  </si>
  <si>
    <t>Kohtla-Järve linn</t>
  </si>
  <si>
    <t>Lüganuse vald</t>
  </si>
  <si>
    <t>Narva linn</t>
  </si>
  <si>
    <t>Narva-Jõesuu linn</t>
  </si>
  <si>
    <t>Sillamäe linn</t>
  </si>
  <si>
    <t>Toila vald</t>
  </si>
  <si>
    <t>Jõgeva vald</t>
  </si>
  <si>
    <t>Mustvee vald</t>
  </si>
  <si>
    <t>Põltsamaa vald</t>
  </si>
  <si>
    <t>Järva vald</t>
  </si>
  <si>
    <t>Paide linn</t>
  </si>
  <si>
    <t>Türi vald</t>
  </si>
  <si>
    <t>Haapsalu linn</t>
  </si>
  <si>
    <t>Lääne-Nigula vald</t>
  </si>
  <si>
    <t>Vormsi vald</t>
  </si>
  <si>
    <t>Haljala vald</t>
  </si>
  <si>
    <t>Kadrina vald</t>
  </si>
  <si>
    <t>Rakvere vald</t>
  </si>
  <si>
    <t>Rakvere linn</t>
  </si>
  <si>
    <t>Tapa vald</t>
  </si>
  <si>
    <t>Vinni vald</t>
  </si>
  <si>
    <t>Viru-Nigula vald</t>
  </si>
  <si>
    <t>Väike-Maarja vald</t>
  </si>
  <si>
    <t>Kanepi vald</t>
  </si>
  <si>
    <t>Põlva vald</t>
  </si>
  <si>
    <t>Räpina vald</t>
  </si>
  <si>
    <t>Häädemeeste vald</t>
  </si>
  <si>
    <t>Kihnu vald</t>
  </si>
  <si>
    <t>Lääneranna vald</t>
  </si>
  <si>
    <t>Pärnu linn</t>
  </si>
  <si>
    <t>Põhja-Pärnumaa vald</t>
  </si>
  <si>
    <t>Põhja-Pärnumaa vald, kuni 2024</t>
  </si>
  <si>
    <t>Saarde vald</t>
  </si>
  <si>
    <t>Tori vald</t>
  </si>
  <si>
    <t>Tori vald, kuni 2024</t>
  </si>
  <si>
    <t>Kehtna vald</t>
  </si>
  <si>
    <t>Kohila vald</t>
  </si>
  <si>
    <t>Märjamaa vald</t>
  </si>
  <si>
    <t>Rapla vald</t>
  </si>
  <si>
    <t>Muhu vald</t>
  </si>
  <si>
    <t>Ruhnu vald</t>
  </si>
  <si>
    <t>Saaremaa vald</t>
  </si>
  <si>
    <t>Elva vald</t>
  </si>
  <si>
    <t>Kambja vald</t>
  </si>
  <si>
    <t>Kastre vald</t>
  </si>
  <si>
    <t>Luunja vald</t>
  </si>
  <si>
    <t>Nõo vald</t>
  </si>
  <si>
    <t>Peipsiääre vald</t>
  </si>
  <si>
    <t>Tartu linn</t>
  </si>
  <si>
    <t>Tartu vald</t>
  </si>
  <si>
    <t>Otepää vald</t>
  </si>
  <si>
    <t>Tõrva vald</t>
  </si>
  <si>
    <t>Valga vald</t>
  </si>
  <si>
    <t>Mulgi vald</t>
  </si>
  <si>
    <t>Põhja-Sakala vald</t>
  </si>
  <si>
    <t>Viljandi linn</t>
  </si>
  <si>
    <t>Viljandi vald</t>
  </si>
  <si>
    <t>Antsla vald</t>
  </si>
  <si>
    <t>Rõuge vald</t>
  </si>
  <si>
    <t>Setomaa vald</t>
  </si>
  <si>
    <t>Võru vald</t>
  </si>
  <si>
    <t>Võru linn</t>
  </si>
  <si>
    <t>PA117: Keskmine brutokuupalk ja mediaan, töötajte arv haldusüksuse järgi</t>
  </si>
  <si>
    <t>Tööstus</t>
  </si>
  <si>
    <t>2026 I kvartal</t>
  </si>
  <si>
    <t>Kevad 2026</t>
  </si>
  <si>
    <t>2030. a</t>
  </si>
  <si>
    <t>Keskmise netokuupalga muutus</t>
  </si>
  <si>
    <t>Rahapoliitika ja Majandus 2026/1</t>
  </si>
  <si>
    <t>2026 jaanuar</t>
  </si>
  <si>
    <t>2026 veebruar</t>
  </si>
  <si>
    <t>2026 märts</t>
  </si>
  <si>
    <t>2026 aprill</t>
  </si>
  <si>
    <t>2026 mai</t>
  </si>
  <si>
    <t>2026 juuni</t>
  </si>
  <si>
    <t>2026 juuli</t>
  </si>
  <si>
    <t>2026 august</t>
  </si>
  <si>
    <t>2026 september</t>
  </si>
  <si>
    <t>2026 oktoober</t>
  </si>
  <si>
    <t>2026 november</t>
  </si>
  <si>
    <t>2026 detsember</t>
  </si>
  <si>
    <t>Muutus jaan 2025/2026</t>
  </si>
  <si>
    <t>Muutus veebr 2025/2026</t>
  </si>
  <si>
    <t>Muutus märts 2025/2026</t>
  </si>
  <si>
    <t>Muutus apr 2025/2026</t>
  </si>
  <si>
    <t>Muutus mai 2025/2026</t>
  </si>
  <si>
    <t>Muutus juuni 2025/2026</t>
  </si>
  <si>
    <t>Muutus juuli 2025/2026</t>
  </si>
  <si>
    <t>Muutus august 2025/2026</t>
  </si>
  <si>
    <t>Muutus september 2025/2026</t>
  </si>
  <si>
    <t>Muutus okt 2025/2026</t>
  </si>
  <si>
    <t>Muutus nov 2025/2026</t>
  </si>
  <si>
    <t>Muutus dets 2025/2026</t>
  </si>
  <si>
    <t>PA101: KESKMINE BRUTOKUUPALK, MEDIAAN, DETSIILID JA TÖÖTAJATE ARV 20210-2025</t>
  </si>
  <si>
    <t>Muutus I kvartal 2025/2026</t>
  </si>
  <si>
    <t>Tarbijahinna indeksi muutus</t>
  </si>
  <si>
    <t>Sügis 2026</t>
  </si>
  <si>
    <t>Rahapoliitika ja Majandus 2026/2</t>
  </si>
  <si>
    <t xml:space="preserve">Netopalgafondi kasv </t>
  </si>
  <si>
    <t xml:space="preserve">Netopalgafondi ostujõu kasv </t>
  </si>
  <si>
    <t>2026 II kvartal</t>
  </si>
  <si>
    <t>Muutus II kvartal 2025/2026</t>
  </si>
  <si>
    <t>Muutus IV kvartal 2024/2025</t>
  </si>
  <si>
    <t>Töötajate arvu jaotus II kv 2026</t>
  </si>
  <si>
    <t>Töötajate arvu jaotus</t>
  </si>
  <si>
    <t>2026 II kvartal (täiendamisel)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</si>
</sst>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29">
    <font>
      <sz val="11"/>
      <color theme="1"/>
      <name val="Calibri Light"/>
      <family val="2"/>
      <scheme val="minor"/>
    </font>
    <font>
      <sz val="11"/>
      <color theme="1"/>
      <name val="Calibri Light"/>
      <family val="2"/>
      <scheme val="minor"/>
    </font>
    <font>
      <b/>
      <sz val="11"/>
      <color theme="1"/>
      <name val="Calibri Light"/>
      <family val="2"/>
      <scheme val="minor"/>
    </font>
    <font>
      <sz val="10"/>
      <color theme="1"/>
      <name val="Roboto"/>
      <family val="2"/>
      <charset val="186"/>
    </font>
    <font>
      <sz val="11"/>
      <color theme="1"/>
      <name val="Calibri Light"/>
      <family val="2"/>
      <charset val="186"/>
      <scheme val="minor"/>
    </font>
    <font>
      <sz val="10"/>
      <name val="Arial"/>
      <family val="2"/>
      <charset val="186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  <charset val="186"/>
    </font>
    <font>
      <u/>
      <sz val="11"/>
      <color theme="10"/>
      <name val="Calibri Light"/>
      <family val="2"/>
      <scheme val="minor"/>
    </font>
    <font>
      <u/>
      <sz val="10"/>
      <color theme="10"/>
      <name val="Arial"/>
      <family val="2"/>
      <charset val="186"/>
    </font>
    <font>
      <sz val="10"/>
      <name val="Arial"/>
      <family val="2"/>
    </font>
    <font>
      <sz val="10"/>
      <name val="MS Sans Serif"/>
      <family val="2"/>
      <charset val="186"/>
    </font>
    <font>
      <b/>
      <sz val="11"/>
      <color theme="0"/>
      <name val="Calibri Light"/>
      <family val="2"/>
      <scheme val="minor"/>
    </font>
    <font>
      <b/>
      <sz val="11"/>
      <name val="Calibri Light"/>
      <family val="2"/>
      <scheme val="minor"/>
    </font>
    <font>
      <b/>
      <sz val="11"/>
      <color theme="0"/>
      <name val="Calibri"/>
      <family val="2"/>
    </font>
    <font>
      <sz val="8"/>
      <name val="Calibri Light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 Light"/>
      <family val="2"/>
      <scheme val="minor"/>
    </font>
    <font>
      <b/>
      <sz val="12"/>
      <color theme="0"/>
      <name val="Calibri Light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</font>
    <font>
      <u/>
      <sz val="10"/>
      <color theme="1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medium">
        <color theme="0" tint="-0.14996795556505021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6" fillId="0" borderId="0" applyNumberFormat="0" applyBorder="0" applyAlignment="0"/>
    <xf numFmtId="0" fontId="9" fillId="0" borderId="0"/>
    <xf numFmtId="0" fontId="5" fillId="0" borderId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4" fillId="0" borderId="0"/>
    <xf numFmtId="0" fontId="12" fillId="0" borderId="0"/>
    <xf numFmtId="0" fontId="5" fillId="0" borderId="0"/>
    <xf numFmtId="0" fontId="1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Border="0"/>
    <xf numFmtId="9" fontId="6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indent="1"/>
    </xf>
    <xf numFmtId="164" fontId="2" fillId="0" borderId="1" xfId="0" applyNumberFormat="1" applyFont="1" applyBorder="1" applyAlignment="1">
      <alignment horizontal="right" indent="1"/>
    </xf>
    <xf numFmtId="0" fontId="2" fillId="2" borderId="1" xfId="0" applyFont="1" applyFill="1" applyBorder="1" applyAlignment="1">
      <alignment vertical="center"/>
    </xf>
    <xf numFmtId="0" fontId="6" fillId="0" borderId="1" xfId="5" applyBorder="1" applyAlignment="1">
      <alignment horizontal="left" indent="1"/>
    </xf>
    <xf numFmtId="0" fontId="7" fillId="0" borderId="0" xfId="5" applyFont="1" applyAlignment="1">
      <alignment vertical="center"/>
    </xf>
    <xf numFmtId="0" fontId="8" fillId="2" borderId="1" xfId="5" applyFont="1" applyFill="1" applyBorder="1" applyAlignment="1">
      <alignment vertical="center"/>
    </xf>
    <xf numFmtId="0" fontId="8" fillId="0" borderId="1" xfId="5" applyFont="1" applyBorder="1" applyAlignment="1">
      <alignment horizontal="left"/>
    </xf>
    <xf numFmtId="0" fontId="6" fillId="0" borderId="1" xfId="5" applyBorder="1" applyAlignment="1">
      <alignment horizontal="left"/>
    </xf>
    <xf numFmtId="0" fontId="0" fillId="0" borderId="1" xfId="0" applyBorder="1"/>
    <xf numFmtId="1" fontId="6" fillId="0" borderId="1" xfId="5" applyNumberFormat="1" applyBorder="1" applyAlignment="1">
      <alignment horizontal="right" indent="1"/>
    </xf>
    <xf numFmtId="0" fontId="8" fillId="0" borderId="1" xfId="5" applyFont="1" applyBorder="1" applyAlignment="1">
      <alignment horizontal="left" indent="1"/>
    </xf>
    <xf numFmtId="1" fontId="6" fillId="0" borderId="1" xfId="5" applyNumberFormat="1" applyBorder="1" applyAlignment="1">
      <alignment horizontal="right" vertical="center" indent="1"/>
    </xf>
    <xf numFmtId="0" fontId="0" fillId="0" borderId="0" xfId="0" applyAlignment="1">
      <alignment vertical="center" wrapText="1"/>
    </xf>
    <xf numFmtId="1" fontId="0" fillId="0" borderId="1" xfId="0" applyNumberFormat="1" applyBorder="1"/>
    <xf numFmtId="0" fontId="6" fillId="0" borderId="3" xfId="5" applyBorder="1" applyAlignment="1">
      <alignment horizontal="left" indent="1"/>
    </xf>
    <xf numFmtId="164" fontId="0" fillId="0" borderId="1" xfId="0" applyNumberFormat="1" applyBorder="1" applyAlignment="1">
      <alignment horizontal="right" indent="1"/>
    </xf>
    <xf numFmtId="0" fontId="16" fillId="8" borderId="1" xfId="5" applyFont="1" applyFill="1" applyBorder="1" applyAlignment="1">
      <alignment horizontal="center" vertical="center" wrapText="1"/>
    </xf>
    <xf numFmtId="0" fontId="16" fillId="9" borderId="1" xfId="5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16" fillId="12" borderId="1" xfId="5" applyFont="1" applyFill="1" applyBorder="1" applyAlignment="1">
      <alignment horizontal="left" vertical="center" indent="1"/>
    </xf>
    <xf numFmtId="0" fontId="16" fillId="13" borderId="3" xfId="5" applyFont="1" applyFill="1" applyBorder="1" applyAlignment="1">
      <alignment horizontal="center" vertical="center" wrapText="1"/>
    </xf>
    <xf numFmtId="0" fontId="16" fillId="12" borderId="1" xfId="5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5" applyAlignment="1">
      <alignment vertical="center" wrapText="1"/>
    </xf>
    <xf numFmtId="0" fontId="8" fillId="15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164" fontId="0" fillId="0" borderId="1" xfId="17" applyNumberFormat="1" applyFont="1" applyBorder="1"/>
    <xf numFmtId="0" fontId="8" fillId="0" borderId="0" xfId="0" applyFont="1"/>
    <xf numFmtId="0" fontId="8" fillId="7" borderId="1" xfId="0" applyFont="1" applyFill="1" applyBorder="1" applyAlignment="1">
      <alignment horizontal="center" vertical="center" wrapText="1"/>
    </xf>
    <xf numFmtId="1" fontId="18" fillId="0" borderId="1" xfId="5" applyNumberFormat="1" applyFont="1" applyBorder="1" applyAlignment="1">
      <alignment horizontal="right" indent="1"/>
    </xf>
    <xf numFmtId="1" fontId="19" fillId="0" borderId="1" xfId="5" applyNumberFormat="1" applyFont="1" applyBorder="1" applyAlignment="1">
      <alignment horizontal="right" indent="1"/>
    </xf>
    <xf numFmtId="164" fontId="15" fillId="0" borderId="1" xfId="0" applyNumberFormat="1" applyFont="1" applyBorder="1" applyAlignment="1">
      <alignment horizontal="right" vertical="center" indent="1"/>
    </xf>
    <xf numFmtId="0" fontId="16" fillId="6" borderId="3" xfId="5" applyFont="1" applyFill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right" vertical="center" indent="1"/>
    </xf>
    <xf numFmtId="164" fontId="6" fillId="0" borderId="1" xfId="17" applyNumberFormat="1" applyFont="1" applyBorder="1" applyAlignment="1">
      <alignment horizontal="right" vertical="center" indent="1"/>
    </xf>
    <xf numFmtId="0" fontId="0" fillId="0" borderId="2" xfId="0" applyBorder="1" applyAlignment="1">
      <alignment vertical="center" wrapText="1"/>
    </xf>
    <xf numFmtId="164" fontId="6" fillId="0" borderId="1" xfId="5" applyNumberFormat="1" applyBorder="1" applyAlignment="1">
      <alignment horizontal="right" indent="1"/>
    </xf>
    <xf numFmtId="1" fontId="8" fillId="11" borderId="1" xfId="5" applyNumberFormat="1" applyFont="1" applyFill="1" applyBorder="1" applyAlignment="1">
      <alignment horizontal="right" indent="1"/>
    </xf>
    <xf numFmtId="1" fontId="8" fillId="11" borderId="1" xfId="5" applyNumberFormat="1" applyFont="1" applyFill="1" applyBorder="1" applyAlignment="1">
      <alignment horizontal="right" vertical="center" indent="1"/>
    </xf>
    <xf numFmtId="1" fontId="2" fillId="0" borderId="1" xfId="0" applyNumberFormat="1" applyFont="1" applyBorder="1"/>
    <xf numFmtId="0" fontId="0" fillId="0" borderId="2" xfId="0" applyBorder="1" applyAlignment="1">
      <alignment horizontal="left" vertical="center" wrapText="1"/>
    </xf>
    <xf numFmtId="3" fontId="0" fillId="0" borderId="1" xfId="17" applyNumberFormat="1" applyFont="1" applyBorder="1"/>
    <xf numFmtId="0" fontId="8" fillId="11" borderId="1" xfId="0" applyFont="1" applyFill="1" applyBorder="1" applyAlignment="1">
      <alignment horizontal="center" vertical="center" wrapText="1"/>
    </xf>
    <xf numFmtId="1" fontId="8" fillId="15" borderId="1" xfId="5" applyNumberFormat="1" applyFont="1" applyFill="1" applyBorder="1" applyAlignment="1">
      <alignment horizontal="right" indent="1"/>
    </xf>
    <xf numFmtId="0" fontId="2" fillId="0" borderId="0" xfId="0" applyFont="1"/>
    <xf numFmtId="1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164" fontId="2" fillId="0" borderId="0" xfId="0" applyNumberFormat="1" applyFont="1"/>
    <xf numFmtId="0" fontId="2" fillId="0" borderId="1" xfId="0" applyFont="1" applyBorder="1"/>
    <xf numFmtId="0" fontId="15" fillId="3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right" indent="1"/>
    </xf>
    <xf numFmtId="164" fontId="2" fillId="0" borderId="1" xfId="17" applyNumberFormat="1" applyFont="1" applyBorder="1" applyAlignment="1">
      <alignment horizontal="right" indent="1"/>
    </xf>
    <xf numFmtId="1" fontId="0" fillId="0" borderId="1" xfId="0" applyNumberFormat="1" applyBorder="1" applyAlignment="1">
      <alignment horizontal="right" indent="1"/>
    </xf>
    <xf numFmtId="164" fontId="1" fillId="0" borderId="1" xfId="17" applyNumberFormat="1" applyFont="1" applyBorder="1" applyAlignment="1">
      <alignment horizontal="right" indent="1"/>
    </xf>
    <xf numFmtId="0" fontId="2" fillId="0" borderId="1" xfId="0" applyFont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right" indent="1"/>
    </xf>
    <xf numFmtId="3" fontId="0" fillId="3" borderId="1" xfId="0" applyNumberFormat="1" applyFill="1" applyBorder="1" applyAlignment="1">
      <alignment horizontal="right" indent="1"/>
    </xf>
    <xf numFmtId="164" fontId="2" fillId="3" borderId="1" xfId="0" applyNumberFormat="1" applyFont="1" applyFill="1" applyBorder="1" applyAlignment="1">
      <alignment horizontal="right" indent="1"/>
    </xf>
    <xf numFmtId="164" fontId="0" fillId="3" borderId="1" xfId="0" applyNumberFormat="1" applyFill="1" applyBorder="1" applyAlignment="1">
      <alignment horizontal="right" indent="1"/>
    </xf>
    <xf numFmtId="1" fontId="2" fillId="11" borderId="1" xfId="0" applyNumberFormat="1" applyFont="1" applyFill="1" applyBorder="1" applyAlignment="1">
      <alignment horizontal="right" indent="1"/>
    </xf>
    <xf numFmtId="1" fontId="0" fillId="11" borderId="1" xfId="0" applyNumberFormat="1" applyFill="1" applyBorder="1" applyAlignment="1">
      <alignment horizontal="right" indent="1"/>
    </xf>
    <xf numFmtId="164" fontId="2" fillId="11" borderId="1" xfId="0" applyNumberFormat="1" applyFont="1" applyFill="1" applyBorder="1" applyAlignment="1">
      <alignment horizontal="right" indent="1"/>
    </xf>
    <xf numFmtId="164" fontId="0" fillId="11" borderId="1" xfId="0" applyNumberFormat="1" applyFill="1" applyBorder="1" applyAlignment="1">
      <alignment horizontal="right" indent="1"/>
    </xf>
    <xf numFmtId="1" fontId="2" fillId="5" borderId="1" xfId="0" applyNumberFormat="1" applyFont="1" applyFill="1" applyBorder="1" applyAlignment="1">
      <alignment horizontal="right" indent="1"/>
    </xf>
    <xf numFmtId="1" fontId="0" fillId="5" borderId="1" xfId="0" applyNumberFormat="1" applyFill="1" applyBorder="1" applyAlignment="1">
      <alignment horizontal="right" indent="1"/>
    </xf>
    <xf numFmtId="164" fontId="2" fillId="5" borderId="1" xfId="0" applyNumberFormat="1" applyFont="1" applyFill="1" applyBorder="1" applyAlignment="1">
      <alignment horizontal="right" indent="1"/>
    </xf>
    <xf numFmtId="164" fontId="0" fillId="5" borderId="1" xfId="0" applyNumberFormat="1" applyFill="1" applyBorder="1" applyAlignment="1">
      <alignment horizontal="right" indent="1"/>
    </xf>
    <xf numFmtId="0" fontId="16" fillId="18" borderId="1" xfId="0" applyFont="1" applyFill="1" applyBorder="1" applyAlignment="1">
      <alignment horizontal="center" vertical="center" wrapText="1"/>
    </xf>
    <xf numFmtId="165" fontId="6" fillId="0" borderId="1" xfId="18" applyNumberFormat="1" applyFont="1" applyBorder="1" applyAlignment="1">
      <alignment horizontal="right" indent="1"/>
    </xf>
    <xf numFmtId="3" fontId="6" fillId="0" borderId="1" xfId="5" applyNumberFormat="1" applyBorder="1" applyAlignment="1">
      <alignment horizontal="right" indent="1"/>
    </xf>
    <xf numFmtId="0" fontId="8" fillId="19" borderId="1" xfId="0" applyFont="1" applyFill="1" applyBorder="1" applyAlignment="1">
      <alignment horizontal="center" vertical="center" wrapText="1"/>
    </xf>
    <xf numFmtId="164" fontId="0" fillId="0" borderId="0" xfId="17" applyNumberFormat="1" applyFont="1"/>
    <xf numFmtId="0" fontId="16" fillId="8" borderId="3" xfId="5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0" fillId="0" borderId="0" xfId="0" applyNumberFormat="1"/>
    <xf numFmtId="9" fontId="0" fillId="0" borderId="0" xfId="17" applyFont="1"/>
    <xf numFmtId="0" fontId="16" fillId="8" borderId="7" xfId="0" applyFont="1" applyFill="1" applyBorder="1" applyAlignment="1">
      <alignment vertical="center" wrapText="1"/>
    </xf>
    <xf numFmtId="0" fontId="16" fillId="8" borderId="2" xfId="0" applyFont="1" applyFill="1" applyBorder="1" applyAlignment="1">
      <alignment vertical="center" wrapText="1"/>
    </xf>
    <xf numFmtId="0" fontId="16" fillId="16" borderId="4" xfId="0" applyFont="1" applyFill="1" applyBorder="1" applyAlignment="1">
      <alignment vertical="center" wrapText="1"/>
    </xf>
    <xf numFmtId="0" fontId="16" fillId="16" borderId="6" xfId="0" applyFont="1" applyFill="1" applyBorder="1" applyAlignment="1">
      <alignment vertical="center" wrapText="1"/>
    </xf>
    <xf numFmtId="0" fontId="8" fillId="14" borderId="4" xfId="0" applyFont="1" applyFill="1" applyBorder="1" applyAlignment="1">
      <alignment vertical="center" wrapText="1"/>
    </xf>
    <xf numFmtId="0" fontId="8" fillId="14" borderId="6" xfId="0" applyFont="1" applyFill="1" applyBorder="1" applyAlignment="1">
      <alignment vertical="center" wrapText="1"/>
    </xf>
    <xf numFmtId="0" fontId="16" fillId="8" borderId="4" xfId="0" applyFont="1" applyFill="1" applyBorder="1" applyAlignment="1">
      <alignment vertical="center" wrapText="1"/>
    </xf>
    <xf numFmtId="0" fontId="16" fillId="8" borderId="6" xfId="0" applyFont="1" applyFill="1" applyBorder="1" applyAlignment="1">
      <alignment vertical="center" wrapText="1"/>
    </xf>
    <xf numFmtId="0" fontId="8" fillId="10" borderId="4" xfId="0" applyFont="1" applyFill="1" applyBorder="1" applyAlignment="1">
      <alignment vertical="center" wrapText="1"/>
    </xf>
    <xf numFmtId="1" fontId="6" fillId="5" borderId="1" xfId="5" applyNumberFormat="1" applyFill="1" applyBorder="1" applyAlignment="1">
      <alignment horizontal="right" indent="1"/>
    </xf>
    <xf numFmtId="165" fontId="6" fillId="5" borderId="1" xfId="18" applyNumberFormat="1" applyFont="1" applyFill="1" applyBorder="1" applyAlignment="1">
      <alignment horizontal="right" indent="1"/>
    </xf>
    <xf numFmtId="1" fontId="8" fillId="0" borderId="1" xfId="5" applyNumberFormat="1" applyFont="1" applyBorder="1" applyAlignment="1">
      <alignment horizontal="right" indent="1"/>
    </xf>
    <xf numFmtId="164" fontId="0" fillId="0" borderId="0" xfId="17" applyNumberFormat="1" applyFont="1" applyFill="1"/>
    <xf numFmtId="43" fontId="0" fillId="0" borderId="0" xfId="18" applyFont="1"/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164" fontId="0" fillId="0" borderId="0" xfId="20" applyNumberFormat="1" applyFont="1"/>
    <xf numFmtId="0" fontId="8" fillId="0" borderId="1" xfId="0" applyFont="1" applyBorder="1"/>
    <xf numFmtId="0" fontId="8" fillId="20" borderId="1" xfId="0" applyFont="1" applyFill="1" applyBorder="1"/>
    <xf numFmtId="0" fontId="8" fillId="4" borderId="1" xfId="0" applyFont="1" applyFill="1" applyBorder="1"/>
    <xf numFmtId="0" fontId="8" fillId="0" borderId="0" xfId="0" applyFont="1" applyAlignment="1">
      <alignment vertical="center"/>
    </xf>
    <xf numFmtId="3" fontId="8" fillId="0" borderId="1" xfId="5" applyNumberFormat="1" applyFont="1" applyBorder="1" applyAlignment="1">
      <alignment horizontal="right" indent="1"/>
    </xf>
    <xf numFmtId="164" fontId="2" fillId="0" borderId="0" xfId="20" applyNumberFormat="1" applyFont="1"/>
    <xf numFmtId="1" fontId="8" fillId="0" borderId="4" xfId="5" applyNumberFormat="1" applyFont="1" applyBorder="1" applyAlignment="1">
      <alignment horizontal="right" indent="1"/>
    </xf>
    <xf numFmtId="1" fontId="6" fillId="0" borderId="4" xfId="5" applyNumberFormat="1" applyBorder="1" applyAlignment="1">
      <alignment horizontal="right" indent="1"/>
    </xf>
    <xf numFmtId="3" fontId="8" fillId="0" borderId="8" xfId="5" applyNumberFormat="1" applyFont="1" applyBorder="1" applyAlignment="1">
      <alignment horizontal="right" indent="1"/>
    </xf>
    <xf numFmtId="3" fontId="6" fillId="0" borderId="8" xfId="5" applyNumberFormat="1" applyBorder="1" applyAlignment="1">
      <alignment horizontal="right" indent="1"/>
    </xf>
    <xf numFmtId="9" fontId="0" fillId="0" borderId="0" xfId="0" applyNumberFormat="1"/>
    <xf numFmtId="2" fontId="0" fillId="0" borderId="1" xfId="0" applyNumberFormat="1" applyBorder="1" applyAlignment="1">
      <alignment horizontal="right" indent="1"/>
    </xf>
    <xf numFmtId="0" fontId="0" fillId="0" borderId="0" xfId="20" applyNumberFormat="1" applyFont="1"/>
    <xf numFmtId="0" fontId="2" fillId="10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16" fillId="17" borderId="7" xfId="0" applyFont="1" applyFill="1" applyBorder="1" applyAlignment="1">
      <alignment horizontal="center" vertical="center" wrapText="1"/>
    </xf>
    <xf numFmtId="0" fontId="16" fillId="17" borderId="2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8" fillId="14" borderId="6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16" fillId="18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19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8" fillId="10" borderId="7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6" fillId="0" borderId="0" xfId="5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16" borderId="7" xfId="0" applyFont="1" applyFill="1" applyBorder="1" applyAlignment="1">
      <alignment horizontal="center" vertical="center" wrapText="1"/>
    </xf>
    <xf numFmtId="0" fontId="16" fillId="16" borderId="2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16" fillId="16" borderId="4" xfId="0" applyFont="1" applyFill="1" applyBorder="1" applyAlignment="1">
      <alignment horizontal="center" vertical="center" wrapText="1"/>
    </xf>
    <xf numFmtId="0" fontId="16" fillId="16" borderId="6" xfId="0" applyFont="1" applyFill="1" applyBorder="1" applyAlignment="1">
      <alignment horizontal="center" vertical="center" wrapText="1"/>
    </xf>
    <xf numFmtId="0" fontId="16" fillId="16" borderId="5" xfId="0" applyFont="1" applyFill="1" applyBorder="1" applyAlignment="1">
      <alignment horizontal="center" vertical="center" wrapText="1"/>
    </xf>
    <xf numFmtId="9" fontId="6" fillId="0" borderId="1" xfId="17" applyFont="1" applyBorder="1" applyAlignment="1">
      <alignment horizontal="right" indent="1"/>
    </xf>
    <xf numFmtId="0" fontId="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0" applyNumberFormat="1" applyFont="1" applyAlignment="1">
      <alignment vertical="center" wrapText="1"/>
    </xf>
    <xf numFmtId="164" fontId="27" fillId="0" borderId="0" xfId="0" applyNumberFormat="1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8" fillId="0" borderId="0" xfId="8" applyFont="1" applyAlignment="1">
      <alignment horizontal="center" vertical="center"/>
    </xf>
    <xf numFmtId="0" fontId="22" fillId="4" borderId="0" xfId="1" applyFont="1" applyFill="1" applyAlignment="1">
      <alignment vertical="center"/>
    </xf>
    <xf numFmtId="0" fontId="23" fillId="0" borderId="0" xfId="1" applyFont="1" applyAlignment="1">
      <alignment vertical="center"/>
    </xf>
    <xf numFmtId="164" fontId="23" fillId="0" borderId="0" xfId="1" applyNumberFormat="1" applyFont="1" applyAlignment="1">
      <alignment vertical="center"/>
    </xf>
    <xf numFmtId="3" fontId="23" fillId="0" borderId="0" xfId="1" applyNumberFormat="1" applyFont="1" applyAlignment="1">
      <alignment vertical="center"/>
    </xf>
    <xf numFmtId="0" fontId="22" fillId="2" borderId="0" xfId="1" applyFont="1" applyFill="1" applyAlignment="1">
      <alignment vertical="center"/>
    </xf>
    <xf numFmtId="164" fontId="22" fillId="2" borderId="0" xfId="1" applyNumberFormat="1" applyFont="1" applyFill="1" applyAlignment="1">
      <alignment vertical="center"/>
    </xf>
    <xf numFmtId="0" fontId="24" fillId="0" borderId="0" xfId="1" applyFont="1" applyAlignment="1">
      <alignment vertical="center"/>
    </xf>
    <xf numFmtId="3" fontId="24" fillId="0" borderId="0" xfId="1" applyNumberFormat="1" applyFont="1" applyAlignment="1">
      <alignment vertical="center"/>
    </xf>
    <xf numFmtId="164" fontId="24" fillId="0" borderId="0" xfId="1" applyNumberFormat="1" applyFont="1" applyAlignment="1">
      <alignment vertical="center"/>
    </xf>
    <xf numFmtId="164" fontId="24" fillId="0" borderId="0" xfId="17" applyNumberFormat="1" applyFont="1" applyAlignment="1">
      <alignment vertical="center"/>
    </xf>
    <xf numFmtId="164" fontId="25" fillId="0" borderId="0" xfId="1" applyNumberFormat="1" applyFont="1" applyAlignment="1">
      <alignment vertical="center"/>
    </xf>
    <xf numFmtId="0" fontId="25" fillId="0" borderId="0" xfId="1" applyFont="1" applyAlignment="1">
      <alignment vertical="center"/>
    </xf>
    <xf numFmtId="3" fontId="25" fillId="0" borderId="0" xfId="1" applyNumberFormat="1" applyFont="1" applyAlignment="1">
      <alignment vertical="center"/>
    </xf>
    <xf numFmtId="164" fontId="23" fillId="0" borderId="0" xfId="17" applyNumberFormat="1" applyFont="1" applyAlignment="1">
      <alignment vertical="center"/>
    </xf>
    <xf numFmtId="164" fontId="26" fillId="0" borderId="0" xfId="1" applyNumberFormat="1" applyFont="1" applyAlignment="1">
      <alignment vertical="center"/>
    </xf>
    <xf numFmtId="2" fontId="24" fillId="0" borderId="0" xfId="1" applyNumberFormat="1" applyFont="1" applyAlignment="1">
      <alignment vertical="center"/>
    </xf>
    <xf numFmtId="10" fontId="24" fillId="0" borderId="0" xfId="1" applyNumberFormat="1" applyFont="1" applyAlignment="1">
      <alignment vertical="center"/>
    </xf>
    <xf numFmtId="164" fontId="22" fillId="0" borderId="0" xfId="1" applyNumberFormat="1" applyFont="1" applyAlignment="1">
      <alignment vertical="center"/>
    </xf>
    <xf numFmtId="2" fontId="23" fillId="0" borderId="0" xfId="1" applyNumberFormat="1" applyFont="1" applyAlignment="1">
      <alignment vertical="center"/>
    </xf>
    <xf numFmtId="10" fontId="23" fillId="0" borderId="0" xfId="1" applyNumberFormat="1" applyFont="1" applyAlignment="1">
      <alignment vertical="center"/>
    </xf>
    <xf numFmtId="0" fontId="22" fillId="0" borderId="0" xfId="1" applyFont="1" applyAlignment="1">
      <alignment vertical="center"/>
    </xf>
    <xf numFmtId="164" fontId="24" fillId="0" borderId="0" xfId="1" applyNumberFormat="1" applyFont="1" applyFill="1" applyAlignment="1">
      <alignment vertical="center"/>
    </xf>
    <xf numFmtId="164" fontId="23" fillId="0" borderId="0" xfId="1" applyNumberFormat="1" applyFont="1" applyFill="1" applyAlignment="1">
      <alignment vertical="center"/>
    </xf>
  </cellXfs>
  <cellStyles count="21">
    <cellStyle name="Comma" xfId="18" builtinId="3"/>
    <cellStyle name="Hyperlink" xfId="8" builtinId="8"/>
    <cellStyle name="Hyperlink 2" xfId="12" xr:uid="{C6F41C3C-F3BE-4857-B053-7F4582C5FA7A}"/>
    <cellStyle name="Normaallaad 2" xfId="7" xr:uid="{167F3E03-0886-4A61-B1D3-D0A9DA179CC6}"/>
    <cellStyle name="Normal" xfId="0" builtinId="0"/>
    <cellStyle name="Normal 10" xfId="3" xr:uid="{A6F88E54-4D5D-4157-AAE3-DE58D8D87540}"/>
    <cellStyle name="Normal 2" xfId="4" xr:uid="{6D7F1E27-E896-46AC-A1C0-830AFABDC460}"/>
    <cellStyle name="Normal 2 2 2 2" xfId="16" xr:uid="{4B1A022F-BA28-4B2E-B4B0-8A94B66351E9}"/>
    <cellStyle name="Normal 2 3 3" xfId="2" xr:uid="{E6EEAB62-72BF-4710-A7AA-FD39D2982547}"/>
    <cellStyle name="Normal 2 3 3 2" xfId="13" xr:uid="{38EB8E39-4F62-451A-83C0-AA030D3BAEE7}"/>
    <cellStyle name="Normal 3" xfId="5" xr:uid="{4CACE221-A658-4C50-B62A-62643E6D7DCF}"/>
    <cellStyle name="Normal 3 2" xfId="15" xr:uid="{C0CFB1A4-FE8A-4BBD-A286-20CD4A5B5770}"/>
    <cellStyle name="Normal 4" xfId="1" xr:uid="{DE5752E6-73E4-4EB5-A576-FEC6A5BD5E74}"/>
    <cellStyle name="Normal 4 2" xfId="6" xr:uid="{10F74D36-8A24-429B-B597-FEBC820C7EEE}"/>
    <cellStyle name="Normal 5" xfId="10" xr:uid="{62965553-8F19-464C-A92D-A3297B013279}"/>
    <cellStyle name="Normal 6" xfId="9" xr:uid="{F19313AB-9DC4-4E03-90A8-9484AA518190}"/>
    <cellStyle name="Normal 6 2" xfId="14" xr:uid="{E4B468EE-BAB6-47B0-A841-B22079B51B93}"/>
    <cellStyle name="Normal 7" xfId="19" xr:uid="{0D4BCF07-24F9-496C-8603-A4CC511605A2}"/>
    <cellStyle name="Normal 8" xfId="11" xr:uid="{3DDFE044-8F49-4358-8760-6CBC04A00302}"/>
    <cellStyle name="Percent" xfId="17" builtinId="5"/>
    <cellStyle name="Percent 2" xfId="20" xr:uid="{3E2181C0-999B-4C38-A0DB-86F212BB9534}"/>
  </cellStyles>
  <dxfs count="1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Palgainfo 2023">
      <a:dk1>
        <a:sysClr val="windowText" lastClr="000000"/>
      </a:dk1>
      <a:lt1>
        <a:sysClr val="window" lastClr="FFFFFF"/>
      </a:lt1>
      <a:dk2>
        <a:srgbClr val="282A2C"/>
      </a:dk2>
      <a:lt2>
        <a:srgbClr val="D8E1E5"/>
      </a:lt2>
      <a:accent1>
        <a:srgbClr val="294559"/>
      </a:accent1>
      <a:accent2>
        <a:srgbClr val="3F6A8B"/>
      </a:accent2>
      <a:accent3>
        <a:srgbClr val="61A8DE"/>
      </a:accent3>
      <a:accent4>
        <a:srgbClr val="997400"/>
      </a:accent4>
      <a:accent5>
        <a:srgbClr val="959900"/>
      </a:accent5>
      <a:accent6>
        <a:srgbClr val="007700"/>
      </a:accent6>
      <a:hlink>
        <a:srgbClr val="005499"/>
      </a:hlink>
      <a:folHlink>
        <a:srgbClr val="008391"/>
      </a:folHlink>
    </a:clrScheme>
    <a:fontScheme name="Ankeet">
      <a:majorFont>
        <a:latin typeface="Arial Black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0F8D9-A8A5-48AD-8560-5CA56780F626}">
  <sheetPr codeName="Sheet3"/>
  <dimension ref="A1:CO26"/>
  <sheetViews>
    <sheetView zoomScale="90" zoomScaleNormal="90" workbookViewId="0">
      <pane xSplit="1" ySplit="4" topLeftCell="BT5" activePane="bottomRight" state="frozen"/>
      <selection pane="topRight" activeCell="B1" sqref="B1"/>
      <selection pane="bottomLeft" activeCell="A5" sqref="A5"/>
      <selection pane="bottomRight" activeCell="CK9" sqref="CK9"/>
    </sheetView>
  </sheetViews>
  <sheetFormatPr defaultRowHeight="15"/>
  <cols>
    <col min="1" max="1" width="37.375" customWidth="1"/>
    <col min="2" max="68" width="13.875" customWidth="1"/>
    <col min="69" max="80" width="12.375" customWidth="1"/>
    <col min="81" max="81" width="14.25" customWidth="1"/>
    <col min="82" max="90" width="12.375" customWidth="1"/>
  </cols>
  <sheetData>
    <row r="1" spans="1:93" ht="18.75">
      <c r="A1" s="7" t="s">
        <v>524</v>
      </c>
    </row>
    <row r="2" spans="1:93">
      <c r="A2" s="50" t="s">
        <v>290</v>
      </c>
    </row>
    <row r="3" spans="1:93" s="50" customFormat="1" ht="21" customHeight="1">
      <c r="A3" s="55"/>
      <c r="B3" s="114" t="s">
        <v>287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 t="s">
        <v>288</v>
      </c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55"/>
      <c r="Y3" s="114" t="s">
        <v>289</v>
      </c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6" t="s">
        <v>315</v>
      </c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4">
        <v>2024</v>
      </c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6" t="s">
        <v>333</v>
      </c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5">
        <v>2025</v>
      </c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6" t="s">
        <v>411</v>
      </c>
      <c r="CC3" s="116"/>
      <c r="CD3" s="116"/>
      <c r="CE3" s="116"/>
      <c r="CF3" s="116"/>
      <c r="CG3" s="116"/>
      <c r="CH3" s="116"/>
      <c r="CI3" s="116"/>
      <c r="CJ3" s="116"/>
      <c r="CK3" s="116"/>
      <c r="CL3" s="116"/>
    </row>
    <row r="4" spans="1:93" s="1" customFormat="1" ht="60">
      <c r="A4" s="62" t="s">
        <v>129</v>
      </c>
      <c r="B4" s="56" t="s">
        <v>248</v>
      </c>
      <c r="C4" s="31" t="s">
        <v>245</v>
      </c>
      <c r="D4" s="24" t="s">
        <v>334</v>
      </c>
      <c r="E4" s="24" t="s">
        <v>335</v>
      </c>
      <c r="F4" s="24" t="s">
        <v>336</v>
      </c>
      <c r="G4" s="24" t="s">
        <v>337</v>
      </c>
      <c r="H4" s="23" t="s">
        <v>338</v>
      </c>
      <c r="I4" s="24" t="s">
        <v>339</v>
      </c>
      <c r="J4" s="24" t="s">
        <v>340</v>
      </c>
      <c r="K4" s="24" t="s">
        <v>341</v>
      </c>
      <c r="L4" s="24" t="s">
        <v>342</v>
      </c>
      <c r="M4" s="56" t="s">
        <v>248</v>
      </c>
      <c r="N4" s="31" t="s">
        <v>245</v>
      </c>
      <c r="O4" s="24" t="s">
        <v>334</v>
      </c>
      <c r="P4" s="24" t="s">
        <v>335</v>
      </c>
      <c r="Q4" s="24" t="s">
        <v>336</v>
      </c>
      <c r="R4" s="24" t="s">
        <v>337</v>
      </c>
      <c r="S4" s="23" t="s">
        <v>338</v>
      </c>
      <c r="T4" s="24" t="s">
        <v>339</v>
      </c>
      <c r="U4" s="24" t="s">
        <v>340</v>
      </c>
      <c r="V4" s="24" t="s">
        <v>341</v>
      </c>
      <c r="W4" s="24" t="s">
        <v>342</v>
      </c>
      <c r="X4" s="57" t="s">
        <v>291</v>
      </c>
      <c r="Y4" s="56" t="s">
        <v>248</v>
      </c>
      <c r="Z4" s="31" t="s">
        <v>245</v>
      </c>
      <c r="AA4" s="24" t="s">
        <v>334</v>
      </c>
      <c r="AB4" s="24" t="s">
        <v>335</v>
      </c>
      <c r="AC4" s="24" t="s">
        <v>336</v>
      </c>
      <c r="AD4" s="24" t="s">
        <v>337</v>
      </c>
      <c r="AE4" s="23" t="s">
        <v>338</v>
      </c>
      <c r="AF4" s="24" t="s">
        <v>339</v>
      </c>
      <c r="AG4" s="24" t="s">
        <v>340</v>
      </c>
      <c r="AH4" s="24" t="s">
        <v>341</v>
      </c>
      <c r="AI4" s="24" t="s">
        <v>342</v>
      </c>
      <c r="AJ4" s="56" t="s">
        <v>248</v>
      </c>
      <c r="AK4" s="31" t="s">
        <v>245</v>
      </c>
      <c r="AL4" s="24" t="s">
        <v>334</v>
      </c>
      <c r="AM4" s="24" t="s">
        <v>335</v>
      </c>
      <c r="AN4" s="24" t="s">
        <v>336</v>
      </c>
      <c r="AO4" s="24" t="s">
        <v>337</v>
      </c>
      <c r="AP4" s="23" t="s">
        <v>338</v>
      </c>
      <c r="AQ4" s="24" t="s">
        <v>339</v>
      </c>
      <c r="AR4" s="24" t="s">
        <v>340</v>
      </c>
      <c r="AS4" s="24" t="s">
        <v>341</v>
      </c>
      <c r="AT4" s="24" t="s">
        <v>342</v>
      </c>
      <c r="AU4" s="56" t="s">
        <v>248</v>
      </c>
      <c r="AV4" s="31" t="s">
        <v>245</v>
      </c>
      <c r="AW4" s="24" t="s">
        <v>334</v>
      </c>
      <c r="AX4" s="24" t="s">
        <v>335</v>
      </c>
      <c r="AY4" s="24" t="s">
        <v>336</v>
      </c>
      <c r="AZ4" s="24" t="s">
        <v>337</v>
      </c>
      <c r="BA4" s="23" t="s">
        <v>338</v>
      </c>
      <c r="BB4" s="24" t="s">
        <v>339</v>
      </c>
      <c r="BC4" s="24" t="s">
        <v>340</v>
      </c>
      <c r="BD4" s="24" t="s">
        <v>341</v>
      </c>
      <c r="BE4" s="24" t="s">
        <v>342</v>
      </c>
      <c r="BF4" s="56" t="s">
        <v>248</v>
      </c>
      <c r="BG4" s="31" t="s">
        <v>245</v>
      </c>
      <c r="BH4" s="24" t="s">
        <v>334</v>
      </c>
      <c r="BI4" s="24" t="s">
        <v>335</v>
      </c>
      <c r="BJ4" s="24" t="s">
        <v>336</v>
      </c>
      <c r="BK4" s="24" t="s">
        <v>337</v>
      </c>
      <c r="BL4" s="23" t="s">
        <v>338</v>
      </c>
      <c r="BM4" s="24" t="s">
        <v>339</v>
      </c>
      <c r="BN4" s="24" t="s">
        <v>340</v>
      </c>
      <c r="BO4" s="24" t="s">
        <v>341</v>
      </c>
      <c r="BP4" s="24" t="s">
        <v>342</v>
      </c>
      <c r="BQ4" s="56" t="s">
        <v>248</v>
      </c>
      <c r="BR4" s="31" t="s">
        <v>245</v>
      </c>
      <c r="BS4" s="24" t="s">
        <v>334</v>
      </c>
      <c r="BT4" s="24" t="s">
        <v>335</v>
      </c>
      <c r="BU4" s="24" t="s">
        <v>336</v>
      </c>
      <c r="BV4" s="24" t="s">
        <v>337</v>
      </c>
      <c r="BW4" s="23" t="s">
        <v>338</v>
      </c>
      <c r="BX4" s="24" t="s">
        <v>339</v>
      </c>
      <c r="BY4" s="24" t="s">
        <v>340</v>
      </c>
      <c r="BZ4" s="24" t="s">
        <v>341</v>
      </c>
      <c r="CA4" s="24" t="s">
        <v>342</v>
      </c>
      <c r="CB4" s="56" t="s">
        <v>248</v>
      </c>
      <c r="CC4" s="31" t="s">
        <v>165</v>
      </c>
      <c r="CD4" s="24" t="s">
        <v>334</v>
      </c>
      <c r="CE4" s="24" t="s">
        <v>335</v>
      </c>
      <c r="CF4" s="24" t="s">
        <v>336</v>
      </c>
      <c r="CG4" s="24" t="s">
        <v>337</v>
      </c>
      <c r="CH4" s="23" t="s">
        <v>338</v>
      </c>
      <c r="CI4" s="24" t="s">
        <v>339</v>
      </c>
      <c r="CJ4" s="24" t="s">
        <v>340</v>
      </c>
      <c r="CK4" s="24" t="s">
        <v>341</v>
      </c>
      <c r="CL4" s="24" t="s">
        <v>342</v>
      </c>
    </row>
    <row r="5" spans="1:93" s="50" customFormat="1">
      <c r="A5" s="55" t="s">
        <v>218</v>
      </c>
      <c r="B5" s="63">
        <v>589152</v>
      </c>
      <c r="C5" s="67">
        <v>1474</v>
      </c>
      <c r="D5" s="58">
        <v>518</v>
      </c>
      <c r="E5" s="58">
        <v>664</v>
      </c>
      <c r="F5" s="58">
        <v>838</v>
      </c>
      <c r="G5" s="58">
        <v>1016</v>
      </c>
      <c r="H5" s="71">
        <v>1200</v>
      </c>
      <c r="I5" s="58">
        <v>1400</v>
      </c>
      <c r="J5" s="58">
        <v>1640</v>
      </c>
      <c r="K5" s="58">
        <v>1995</v>
      </c>
      <c r="L5" s="58">
        <v>2649</v>
      </c>
      <c r="M5" s="63">
        <v>608767</v>
      </c>
      <c r="N5" s="67">
        <v>1645</v>
      </c>
      <c r="O5" s="58">
        <v>600</v>
      </c>
      <c r="P5" s="58">
        <v>766</v>
      </c>
      <c r="Q5" s="58">
        <v>953</v>
      </c>
      <c r="R5" s="58">
        <v>1149</v>
      </c>
      <c r="S5" s="71">
        <v>1340</v>
      </c>
      <c r="T5" s="58">
        <v>1553</v>
      </c>
      <c r="U5" s="58">
        <v>1828</v>
      </c>
      <c r="V5" s="58">
        <v>2217</v>
      </c>
      <c r="W5" s="58">
        <v>2973</v>
      </c>
      <c r="X5" s="59">
        <v>0.11599999999999999</v>
      </c>
      <c r="Y5" s="63">
        <v>604065</v>
      </c>
      <c r="Z5" s="67">
        <v>1832</v>
      </c>
      <c r="AA5" s="58">
        <v>686</v>
      </c>
      <c r="AB5" s="58">
        <v>861</v>
      </c>
      <c r="AC5" s="58">
        <v>1067</v>
      </c>
      <c r="AD5" s="58">
        <v>1279</v>
      </c>
      <c r="AE5" s="71">
        <v>1501</v>
      </c>
      <c r="AF5" s="58">
        <v>1750</v>
      </c>
      <c r="AG5" s="58">
        <v>2045</v>
      </c>
      <c r="AH5" s="58">
        <v>2493</v>
      </c>
      <c r="AI5" s="58">
        <v>3300</v>
      </c>
      <c r="AJ5" s="65">
        <v>-7.7238089449658083E-3</v>
      </c>
      <c r="AK5" s="69">
        <v>0.11367781155015197</v>
      </c>
      <c r="AL5" s="4">
        <v>0.14333333333333334</v>
      </c>
      <c r="AM5" s="4">
        <v>0.12402088772845953</v>
      </c>
      <c r="AN5" s="4">
        <v>0.11962224554039874</v>
      </c>
      <c r="AO5" s="4">
        <v>0.11314186248912098</v>
      </c>
      <c r="AP5" s="73">
        <v>0.12014925373134329</v>
      </c>
      <c r="AQ5" s="4">
        <v>0.12685125563425628</v>
      </c>
      <c r="AR5" s="4">
        <v>0.1187089715536105</v>
      </c>
      <c r="AS5" s="4">
        <v>0.12449255751014884</v>
      </c>
      <c r="AT5" s="4">
        <v>0.10998990918264399</v>
      </c>
      <c r="AU5" s="63">
        <v>597480</v>
      </c>
      <c r="AV5" s="67">
        <v>1981</v>
      </c>
      <c r="AW5" s="58">
        <v>755</v>
      </c>
      <c r="AX5" s="58">
        <v>941</v>
      </c>
      <c r="AY5" s="58">
        <v>1153</v>
      </c>
      <c r="AZ5" s="58">
        <v>1382</v>
      </c>
      <c r="BA5" s="71">
        <v>1628</v>
      </c>
      <c r="BB5" s="58">
        <v>1895</v>
      </c>
      <c r="BC5" s="58">
        <v>2214</v>
      </c>
      <c r="BD5" s="58">
        <v>2684</v>
      </c>
      <c r="BE5" s="58">
        <v>3577</v>
      </c>
      <c r="BF5" s="66">
        <f>(AU5-Y5)/Y5</f>
        <v>-1.0901144744356982E-2</v>
      </c>
      <c r="BG5" s="70">
        <f>(AV5-Z5)/Z5</f>
        <v>8.1331877729257637E-2</v>
      </c>
      <c r="BH5" s="4">
        <f>(AW5-AA5)/AA5</f>
        <v>0.10058309037900874</v>
      </c>
      <c r="BI5" s="4">
        <f t="shared" ref="BI5:BP20" si="0">(AX5-AB5)/AB5</f>
        <v>9.2915214866434379E-2</v>
      </c>
      <c r="BJ5" s="4">
        <f t="shared" si="0"/>
        <v>8.0599812558575443E-2</v>
      </c>
      <c r="BK5" s="4">
        <f t="shared" si="0"/>
        <v>8.0531665363565291E-2</v>
      </c>
      <c r="BL5" s="4">
        <f t="shared" si="0"/>
        <v>8.461025982678215E-2</v>
      </c>
      <c r="BM5" s="4">
        <f t="shared" si="0"/>
        <v>8.2857142857142851E-2</v>
      </c>
      <c r="BN5" s="4">
        <f t="shared" si="0"/>
        <v>8.2640586797066012E-2</v>
      </c>
      <c r="BO5" s="4">
        <f t="shared" si="0"/>
        <v>7.6614520657841953E-2</v>
      </c>
      <c r="BP5" s="4">
        <f t="shared" si="0"/>
        <v>8.3939393939393939E-2</v>
      </c>
      <c r="BQ5" s="63">
        <v>592126</v>
      </c>
      <c r="BR5" s="67">
        <v>2092</v>
      </c>
      <c r="BS5" s="58">
        <v>813</v>
      </c>
      <c r="BT5" s="58">
        <v>1000</v>
      </c>
      <c r="BU5" s="58">
        <v>1213</v>
      </c>
      <c r="BV5" s="58">
        <v>1460</v>
      </c>
      <c r="BW5" s="71">
        <v>1724</v>
      </c>
      <c r="BX5" s="58">
        <v>2000</v>
      </c>
      <c r="BY5" s="58">
        <v>2345</v>
      </c>
      <c r="BZ5" s="58">
        <v>2834</v>
      </c>
      <c r="CA5" s="58">
        <v>3768</v>
      </c>
      <c r="CB5" s="66">
        <f>(BQ5-AU5)/AU5</f>
        <v>-8.9609694048336345E-3</v>
      </c>
      <c r="CC5" s="70">
        <f>(BR5-AV5)/AV5</f>
        <v>5.6032306915699139E-2</v>
      </c>
      <c r="CD5" s="4">
        <f>(BS5-AW5)/AW5</f>
        <v>7.6821192052980131E-2</v>
      </c>
      <c r="CE5" s="4">
        <f t="shared" ref="CE5:CE24" si="1">(BT5-AX5)/AX5</f>
        <v>6.2699256110520726E-2</v>
      </c>
      <c r="CF5" s="4">
        <f t="shared" ref="CF5:CF24" si="2">(BU5-AY5)/AY5</f>
        <v>5.2038161318300087E-2</v>
      </c>
      <c r="CG5" s="4">
        <f t="shared" ref="CG5:CG24" si="3">(BV5-AZ5)/AZ5</f>
        <v>5.6439942112879886E-2</v>
      </c>
      <c r="CH5" s="4">
        <f t="shared" ref="CH5:CH24" si="4">(BW5-BA5)/BA5</f>
        <v>5.896805896805897E-2</v>
      </c>
      <c r="CI5" s="4">
        <f t="shared" ref="CI5:CI24" si="5">(BX5-BB5)/BB5</f>
        <v>5.5408970976253295E-2</v>
      </c>
      <c r="CJ5" s="4">
        <f t="shared" ref="CJ5:CJ24" si="6">(BY5-BC5)/BC5</f>
        <v>5.9168925022583557E-2</v>
      </c>
      <c r="CK5" s="4">
        <f t="shared" ref="CK5:CK24" si="7">(BZ5-BD5)/BD5</f>
        <v>5.5886736214605069E-2</v>
      </c>
      <c r="CL5" s="4">
        <f t="shared" ref="CL5:CL24" si="8">(CA5-BE5)/BE5</f>
        <v>5.3396701146211908E-2</v>
      </c>
      <c r="CM5" s="112"/>
      <c r="CN5" s="54"/>
      <c r="CO5" s="54"/>
    </row>
    <row r="6" spans="1:93">
      <c r="A6" s="11" t="s">
        <v>112</v>
      </c>
      <c r="B6" s="64">
        <v>14509</v>
      </c>
      <c r="C6" s="68">
        <v>1246</v>
      </c>
      <c r="D6" s="60">
        <v>473</v>
      </c>
      <c r="E6" s="60">
        <v>584</v>
      </c>
      <c r="F6" s="60">
        <v>715</v>
      </c>
      <c r="G6" s="60">
        <v>883</v>
      </c>
      <c r="H6" s="72">
        <v>1038</v>
      </c>
      <c r="I6" s="60">
        <v>1200</v>
      </c>
      <c r="J6" s="60">
        <v>1410</v>
      </c>
      <c r="K6" s="60">
        <v>1716</v>
      </c>
      <c r="L6" s="60">
        <v>2286</v>
      </c>
      <c r="M6" s="64">
        <v>14189</v>
      </c>
      <c r="N6" s="68">
        <v>1400</v>
      </c>
      <c r="O6" s="60">
        <v>550</v>
      </c>
      <c r="P6" s="60">
        <v>654</v>
      </c>
      <c r="Q6" s="60">
        <v>808</v>
      </c>
      <c r="R6" s="60">
        <v>999</v>
      </c>
      <c r="S6" s="72">
        <v>1167</v>
      </c>
      <c r="T6" s="60">
        <v>1348</v>
      </c>
      <c r="U6" s="60">
        <v>1586</v>
      </c>
      <c r="V6" s="60">
        <v>1939</v>
      </c>
      <c r="W6" s="60">
        <v>2563</v>
      </c>
      <c r="X6" s="61">
        <v>0.124</v>
      </c>
      <c r="Y6" s="64">
        <v>14084</v>
      </c>
      <c r="Z6" s="68">
        <v>1522</v>
      </c>
      <c r="AA6" s="60">
        <v>604</v>
      </c>
      <c r="AB6" s="60">
        <v>727</v>
      </c>
      <c r="AC6" s="60">
        <v>900</v>
      </c>
      <c r="AD6" s="60">
        <v>1100</v>
      </c>
      <c r="AE6" s="72">
        <v>1279</v>
      </c>
      <c r="AF6" s="60">
        <v>1482</v>
      </c>
      <c r="AG6" s="60">
        <v>1745</v>
      </c>
      <c r="AH6" s="60">
        <v>2101</v>
      </c>
      <c r="AI6" s="60">
        <v>2745</v>
      </c>
      <c r="AJ6" s="66">
        <v>-7.4000986679822398E-3</v>
      </c>
      <c r="AK6" s="70">
        <v>8.7142857142857147E-2</v>
      </c>
      <c r="AL6" s="18">
        <v>9.8181818181818176E-2</v>
      </c>
      <c r="AM6" s="18">
        <v>0.11162079510703364</v>
      </c>
      <c r="AN6" s="18">
        <v>0.11386138613861387</v>
      </c>
      <c r="AO6" s="18">
        <v>0.1011011011011011</v>
      </c>
      <c r="AP6" s="74">
        <v>9.5972579263067695E-2</v>
      </c>
      <c r="AQ6" s="18">
        <v>9.9406528189910984E-2</v>
      </c>
      <c r="AR6" s="18">
        <v>0.10025220680958385</v>
      </c>
      <c r="AS6" s="18">
        <v>8.3548220732336254E-2</v>
      </c>
      <c r="AT6" s="18">
        <v>7.1010534529847832E-2</v>
      </c>
      <c r="AU6" s="64">
        <v>13804</v>
      </c>
      <c r="AV6" s="68">
        <v>1639</v>
      </c>
      <c r="AW6" s="60">
        <v>673</v>
      </c>
      <c r="AX6" s="60">
        <v>820</v>
      </c>
      <c r="AY6" s="60">
        <v>990</v>
      </c>
      <c r="AZ6" s="60">
        <v>1177</v>
      </c>
      <c r="BA6" s="72">
        <v>1385</v>
      </c>
      <c r="BB6" s="60">
        <v>1602</v>
      </c>
      <c r="BC6" s="60">
        <v>1873</v>
      </c>
      <c r="BD6" s="60">
        <v>2252</v>
      </c>
      <c r="BE6" s="60">
        <v>2921</v>
      </c>
      <c r="BF6" s="66">
        <f t="shared" ref="BF6:BF24" si="9">(AU6-Y6)/Y6</f>
        <v>-1.9880715705765408E-2</v>
      </c>
      <c r="BG6" s="70">
        <f t="shared" ref="BG6:BG24" si="10">(AV6-Z6)/Z6</f>
        <v>7.6872536136662284E-2</v>
      </c>
      <c r="BH6" s="18">
        <f t="shared" ref="BH6:BH24" si="11">(AW6-AA6)/AA6</f>
        <v>0.11423841059602649</v>
      </c>
      <c r="BI6" s="18">
        <f t="shared" si="0"/>
        <v>0.12792297111416781</v>
      </c>
      <c r="BJ6" s="18">
        <f t="shared" si="0"/>
        <v>0.1</v>
      </c>
      <c r="BK6" s="18">
        <f t="shared" si="0"/>
        <v>7.0000000000000007E-2</v>
      </c>
      <c r="BL6" s="18">
        <f t="shared" si="0"/>
        <v>8.2877247849882721E-2</v>
      </c>
      <c r="BM6" s="18">
        <f t="shared" si="0"/>
        <v>8.0971659919028341E-2</v>
      </c>
      <c r="BN6" s="18">
        <f t="shared" si="0"/>
        <v>7.3352435530085955E-2</v>
      </c>
      <c r="BO6" s="18">
        <f t="shared" si="0"/>
        <v>7.1870537839124227E-2</v>
      </c>
      <c r="BP6" s="18">
        <f t="shared" si="0"/>
        <v>6.4116575591985428E-2</v>
      </c>
      <c r="BQ6" s="64">
        <v>13396</v>
      </c>
      <c r="BR6" s="68">
        <v>1745</v>
      </c>
      <c r="BS6" s="60">
        <v>725</v>
      </c>
      <c r="BT6" s="60">
        <v>886</v>
      </c>
      <c r="BU6" s="60">
        <v>1042</v>
      </c>
      <c r="BV6" s="60">
        <v>1257</v>
      </c>
      <c r="BW6" s="72">
        <v>1483</v>
      </c>
      <c r="BX6" s="60">
        <v>1717</v>
      </c>
      <c r="BY6" s="60">
        <v>1994</v>
      </c>
      <c r="BZ6" s="60">
        <v>2400</v>
      </c>
      <c r="CA6" s="60">
        <v>3095</v>
      </c>
      <c r="CB6" s="66">
        <f t="shared" ref="CB6:CB24" si="12">(BQ6-AU6)/AU6</f>
        <v>-2.9556650246305417E-2</v>
      </c>
      <c r="CC6" s="70">
        <f t="shared" ref="CC6:CC24" si="13">(BR6-AV6)/AV6</f>
        <v>6.4673581452104945E-2</v>
      </c>
      <c r="CD6" s="18">
        <f t="shared" ref="CD6:CD24" si="14">(BS6-AW6)/AW6</f>
        <v>7.7265973254086184E-2</v>
      </c>
      <c r="CE6" s="18">
        <f t="shared" si="1"/>
        <v>8.0487804878048783E-2</v>
      </c>
      <c r="CF6" s="18">
        <f t="shared" si="2"/>
        <v>5.2525252525252523E-2</v>
      </c>
      <c r="CG6" s="18">
        <f t="shared" si="3"/>
        <v>6.7969413763806288E-2</v>
      </c>
      <c r="CH6" s="18">
        <f t="shared" si="4"/>
        <v>7.0758122743682317E-2</v>
      </c>
      <c r="CI6" s="18">
        <f t="shared" si="5"/>
        <v>7.1785268414481893E-2</v>
      </c>
      <c r="CJ6" s="18">
        <f t="shared" si="6"/>
        <v>6.4602242391884682E-2</v>
      </c>
      <c r="CK6" s="18">
        <f t="shared" si="7"/>
        <v>6.5719360568383664E-2</v>
      </c>
      <c r="CL6" s="18">
        <f t="shared" si="8"/>
        <v>5.9568640876412185E-2</v>
      </c>
      <c r="CM6" s="53"/>
      <c r="CN6" s="53"/>
      <c r="CO6" s="53"/>
    </row>
    <row r="7" spans="1:93">
      <c r="A7" s="11" t="s">
        <v>113</v>
      </c>
      <c r="B7" s="64">
        <v>2041</v>
      </c>
      <c r="C7" s="68">
        <v>1758</v>
      </c>
      <c r="D7" s="60">
        <v>669</v>
      </c>
      <c r="E7" s="60">
        <v>933</v>
      </c>
      <c r="F7" s="60">
        <v>1168</v>
      </c>
      <c r="G7" s="60">
        <v>1379</v>
      </c>
      <c r="H7" s="72">
        <v>1585</v>
      </c>
      <c r="I7" s="60">
        <v>1818</v>
      </c>
      <c r="J7" s="60">
        <v>2107</v>
      </c>
      <c r="K7" s="60">
        <v>2471</v>
      </c>
      <c r="L7" s="60">
        <v>2914</v>
      </c>
      <c r="M7" s="64">
        <v>2131</v>
      </c>
      <c r="N7" s="68">
        <v>1925</v>
      </c>
      <c r="O7" s="60">
        <v>778</v>
      </c>
      <c r="P7" s="60">
        <v>1087</v>
      </c>
      <c r="Q7" s="60">
        <v>1319</v>
      </c>
      <c r="R7" s="60">
        <v>1536</v>
      </c>
      <c r="S7" s="72">
        <v>1764</v>
      </c>
      <c r="T7" s="60">
        <v>2000</v>
      </c>
      <c r="U7" s="60">
        <v>2293</v>
      </c>
      <c r="V7" s="60">
        <v>2635</v>
      </c>
      <c r="W7" s="60">
        <v>3135</v>
      </c>
      <c r="X7" s="61">
        <v>9.5000000000000001E-2</v>
      </c>
      <c r="Y7" s="64">
        <v>2072</v>
      </c>
      <c r="Z7" s="68">
        <v>2048</v>
      </c>
      <c r="AA7" s="60">
        <v>853</v>
      </c>
      <c r="AB7" s="60">
        <v>1180</v>
      </c>
      <c r="AC7" s="60">
        <v>1439</v>
      </c>
      <c r="AD7" s="60">
        <v>1664</v>
      </c>
      <c r="AE7" s="72">
        <v>1897</v>
      </c>
      <c r="AF7" s="60">
        <v>2127</v>
      </c>
      <c r="AG7" s="60">
        <v>2417</v>
      </c>
      <c r="AH7" s="60">
        <v>2792</v>
      </c>
      <c r="AI7" s="60">
        <v>3266</v>
      </c>
      <c r="AJ7" s="66">
        <v>-2.7686532144533083E-2</v>
      </c>
      <c r="AK7" s="70">
        <v>6.3896103896103895E-2</v>
      </c>
      <c r="AL7" s="18">
        <v>9.6401028277634956E-2</v>
      </c>
      <c r="AM7" s="18">
        <v>8.5556577736890529E-2</v>
      </c>
      <c r="AN7" s="18">
        <v>9.0978013646702049E-2</v>
      </c>
      <c r="AO7" s="18">
        <v>8.3333333333333329E-2</v>
      </c>
      <c r="AP7" s="74">
        <v>7.5396825396825393E-2</v>
      </c>
      <c r="AQ7" s="18">
        <v>6.3500000000000001E-2</v>
      </c>
      <c r="AR7" s="18">
        <v>5.407762756214566E-2</v>
      </c>
      <c r="AS7" s="18">
        <v>5.9582542694497156E-2</v>
      </c>
      <c r="AT7" s="18">
        <v>4.1786283891547052E-2</v>
      </c>
      <c r="AU7" s="64">
        <v>2172</v>
      </c>
      <c r="AV7" s="68">
        <v>2230</v>
      </c>
      <c r="AW7" s="60">
        <v>955</v>
      </c>
      <c r="AX7" s="60">
        <v>1296</v>
      </c>
      <c r="AY7" s="60">
        <v>1583</v>
      </c>
      <c r="AZ7" s="60">
        <v>1841</v>
      </c>
      <c r="BA7" s="72">
        <v>2075</v>
      </c>
      <c r="BB7" s="60">
        <v>2337</v>
      </c>
      <c r="BC7" s="60">
        <v>2640</v>
      </c>
      <c r="BD7" s="60">
        <v>3005</v>
      </c>
      <c r="BE7" s="60">
        <v>3516</v>
      </c>
      <c r="BF7" s="66">
        <f t="shared" si="9"/>
        <v>4.8262548262548263E-2</v>
      </c>
      <c r="BG7" s="70">
        <f t="shared" si="10"/>
        <v>8.88671875E-2</v>
      </c>
      <c r="BH7" s="18">
        <f t="shared" si="11"/>
        <v>0.11957796014067995</v>
      </c>
      <c r="BI7" s="18">
        <f t="shared" si="0"/>
        <v>9.8305084745762716E-2</v>
      </c>
      <c r="BJ7" s="18">
        <f t="shared" si="0"/>
        <v>0.10006949270326616</v>
      </c>
      <c r="BK7" s="18">
        <f t="shared" si="0"/>
        <v>0.1063701923076923</v>
      </c>
      <c r="BL7" s="18">
        <f t="shared" si="0"/>
        <v>9.3832366895097524E-2</v>
      </c>
      <c r="BM7" s="18">
        <f t="shared" si="0"/>
        <v>9.8730606488011283E-2</v>
      </c>
      <c r="BN7" s="18">
        <f t="shared" si="0"/>
        <v>9.2263136119155972E-2</v>
      </c>
      <c r="BO7" s="18">
        <f t="shared" si="0"/>
        <v>7.6289398280802292E-2</v>
      </c>
      <c r="BP7" s="18">
        <f t="shared" si="0"/>
        <v>7.6546233925290877E-2</v>
      </c>
      <c r="BQ7" s="64">
        <v>2051</v>
      </c>
      <c r="BR7" s="68">
        <v>2368</v>
      </c>
      <c r="BS7" s="60">
        <v>1038</v>
      </c>
      <c r="BT7" s="60">
        <v>1400</v>
      </c>
      <c r="BU7" s="60">
        <v>1697</v>
      </c>
      <c r="BV7" s="60">
        <v>1962</v>
      </c>
      <c r="BW7" s="72">
        <v>2219</v>
      </c>
      <c r="BX7" s="60">
        <v>2485</v>
      </c>
      <c r="BY7" s="60">
        <v>2783</v>
      </c>
      <c r="BZ7" s="60">
        <v>3181</v>
      </c>
      <c r="CA7" s="60">
        <v>3683</v>
      </c>
      <c r="CB7" s="66">
        <f t="shared" si="12"/>
        <v>-5.5709023941068143E-2</v>
      </c>
      <c r="CC7" s="70">
        <f t="shared" si="13"/>
        <v>6.1883408071748879E-2</v>
      </c>
      <c r="CD7" s="18">
        <f t="shared" si="14"/>
        <v>8.6910994764397911E-2</v>
      </c>
      <c r="CE7" s="18">
        <f t="shared" si="1"/>
        <v>8.0246913580246909E-2</v>
      </c>
      <c r="CF7" s="18">
        <f t="shared" si="2"/>
        <v>7.201516108654453E-2</v>
      </c>
      <c r="CG7" s="18">
        <f t="shared" si="3"/>
        <v>6.5725149375339492E-2</v>
      </c>
      <c r="CH7" s="18">
        <f t="shared" si="4"/>
        <v>6.9397590361445785E-2</v>
      </c>
      <c r="CI7" s="18">
        <f t="shared" si="5"/>
        <v>6.3329054343175012E-2</v>
      </c>
      <c r="CJ7" s="18">
        <f t="shared" si="6"/>
        <v>5.4166666666666669E-2</v>
      </c>
      <c r="CK7" s="18">
        <f t="shared" si="7"/>
        <v>5.8569051580698833E-2</v>
      </c>
      <c r="CL7" s="18">
        <f t="shared" si="8"/>
        <v>4.7497155858930599E-2</v>
      </c>
      <c r="CM7" s="53"/>
      <c r="CN7" s="53"/>
      <c r="CO7" s="53"/>
    </row>
    <row r="8" spans="1:93">
      <c r="A8" s="11" t="s">
        <v>114</v>
      </c>
      <c r="B8" s="64">
        <v>108544</v>
      </c>
      <c r="C8" s="68">
        <v>1403</v>
      </c>
      <c r="D8" s="60">
        <v>581</v>
      </c>
      <c r="E8" s="60">
        <v>750</v>
      </c>
      <c r="F8" s="60">
        <v>908</v>
      </c>
      <c r="G8" s="60">
        <v>1053</v>
      </c>
      <c r="H8" s="72">
        <v>1200</v>
      </c>
      <c r="I8" s="60">
        <v>1373</v>
      </c>
      <c r="J8" s="60">
        <v>1580</v>
      </c>
      <c r="K8" s="60">
        <v>1867</v>
      </c>
      <c r="L8" s="60">
        <v>2370</v>
      </c>
      <c r="M8" s="64">
        <v>110159</v>
      </c>
      <c r="N8" s="68">
        <v>1553</v>
      </c>
      <c r="O8" s="60">
        <v>654</v>
      </c>
      <c r="P8" s="60">
        <v>847</v>
      </c>
      <c r="Q8" s="60">
        <v>1014</v>
      </c>
      <c r="R8" s="60">
        <v>1171</v>
      </c>
      <c r="S8" s="72">
        <v>1332</v>
      </c>
      <c r="T8" s="60">
        <v>1517</v>
      </c>
      <c r="U8" s="60">
        <v>1748</v>
      </c>
      <c r="V8" s="60">
        <v>2064</v>
      </c>
      <c r="W8" s="60">
        <v>2608</v>
      </c>
      <c r="X8" s="61">
        <v>0.106</v>
      </c>
      <c r="Y8" s="64">
        <v>105741</v>
      </c>
      <c r="Z8" s="68">
        <v>1698</v>
      </c>
      <c r="AA8" s="60">
        <v>725</v>
      </c>
      <c r="AB8" s="60">
        <v>947</v>
      </c>
      <c r="AC8" s="60">
        <v>1124</v>
      </c>
      <c r="AD8" s="60">
        <v>1288</v>
      </c>
      <c r="AE8" s="72">
        <v>1460</v>
      </c>
      <c r="AF8" s="60">
        <v>1656</v>
      </c>
      <c r="AG8" s="60">
        <v>1904</v>
      </c>
      <c r="AH8" s="60">
        <v>2247</v>
      </c>
      <c r="AI8" s="60">
        <v>2852</v>
      </c>
      <c r="AJ8" s="66">
        <v>-4.0105665447217206E-2</v>
      </c>
      <c r="AK8" s="70">
        <v>9.3367675466838371E-2</v>
      </c>
      <c r="AL8" s="18">
        <v>0.10856269113149847</v>
      </c>
      <c r="AM8" s="18">
        <v>0.1180637544273908</v>
      </c>
      <c r="AN8" s="18">
        <v>0.10848126232741617</v>
      </c>
      <c r="AO8" s="18">
        <v>9.9914602903501279E-2</v>
      </c>
      <c r="AP8" s="74">
        <v>9.6096096096096095E-2</v>
      </c>
      <c r="AQ8" s="18">
        <v>9.1628213579433085E-2</v>
      </c>
      <c r="AR8" s="18">
        <v>8.924485125858124E-2</v>
      </c>
      <c r="AS8" s="18">
        <v>8.8662790697674423E-2</v>
      </c>
      <c r="AT8" s="18">
        <v>9.3558282208588958E-2</v>
      </c>
      <c r="AU8" s="64">
        <v>101418</v>
      </c>
      <c r="AV8" s="68">
        <v>1829</v>
      </c>
      <c r="AW8" s="60">
        <v>820</v>
      </c>
      <c r="AX8" s="60">
        <v>1026</v>
      </c>
      <c r="AY8" s="60">
        <v>1208</v>
      </c>
      <c r="AZ8" s="60">
        <v>1386</v>
      </c>
      <c r="BA8" s="72">
        <v>1571</v>
      </c>
      <c r="BB8" s="60">
        <v>1784</v>
      </c>
      <c r="BC8" s="60">
        <v>2044</v>
      </c>
      <c r="BD8" s="60">
        <v>2418</v>
      </c>
      <c r="BE8" s="60">
        <v>3065</v>
      </c>
      <c r="BF8" s="66">
        <f t="shared" si="9"/>
        <v>-4.0882912020881207E-2</v>
      </c>
      <c r="BG8" s="70">
        <f t="shared" si="10"/>
        <v>7.7149587750294457E-2</v>
      </c>
      <c r="BH8" s="18">
        <f t="shared" si="11"/>
        <v>0.1310344827586207</v>
      </c>
      <c r="BI8" s="18">
        <f t="shared" si="0"/>
        <v>8.3421330517423439E-2</v>
      </c>
      <c r="BJ8" s="18">
        <f t="shared" si="0"/>
        <v>7.4733096085409248E-2</v>
      </c>
      <c r="BK8" s="18">
        <f t="shared" si="0"/>
        <v>7.6086956521739135E-2</v>
      </c>
      <c r="BL8" s="18">
        <f t="shared" si="0"/>
        <v>7.6027397260273979E-2</v>
      </c>
      <c r="BM8" s="18">
        <f t="shared" si="0"/>
        <v>7.7294685990338161E-2</v>
      </c>
      <c r="BN8" s="18">
        <f t="shared" si="0"/>
        <v>7.3529411764705885E-2</v>
      </c>
      <c r="BO8" s="18">
        <f t="shared" si="0"/>
        <v>7.6101468624833107E-2</v>
      </c>
      <c r="BP8" s="18">
        <f t="shared" si="0"/>
        <v>7.4684431977559612E-2</v>
      </c>
      <c r="BQ8" s="64">
        <v>100617</v>
      </c>
      <c r="BR8" s="68">
        <v>1957</v>
      </c>
      <c r="BS8" s="60">
        <v>886</v>
      </c>
      <c r="BT8" s="60">
        <v>1100</v>
      </c>
      <c r="BU8" s="60">
        <v>1294</v>
      </c>
      <c r="BV8" s="60">
        <v>1483</v>
      </c>
      <c r="BW8" s="72">
        <v>1682</v>
      </c>
      <c r="BX8" s="60">
        <v>1913</v>
      </c>
      <c r="BY8" s="60">
        <v>2196</v>
      </c>
      <c r="BZ8" s="60">
        <v>2589</v>
      </c>
      <c r="CA8" s="60">
        <v>3270</v>
      </c>
      <c r="CB8" s="66">
        <f t="shared" si="12"/>
        <v>-7.8980062710761398E-3</v>
      </c>
      <c r="CC8" s="70">
        <f t="shared" si="13"/>
        <v>6.9983597594313829E-2</v>
      </c>
      <c r="CD8" s="18">
        <f t="shared" si="14"/>
        <v>8.0487804878048783E-2</v>
      </c>
      <c r="CE8" s="18">
        <f t="shared" si="1"/>
        <v>7.2124756335282647E-2</v>
      </c>
      <c r="CF8" s="18">
        <f t="shared" si="2"/>
        <v>7.1192052980132453E-2</v>
      </c>
      <c r="CG8" s="18">
        <f t="shared" si="3"/>
        <v>6.9985569985569984E-2</v>
      </c>
      <c r="CH8" s="18">
        <f t="shared" si="4"/>
        <v>7.0655633354551245E-2</v>
      </c>
      <c r="CI8" s="18">
        <f t="shared" si="5"/>
        <v>7.2309417040358745E-2</v>
      </c>
      <c r="CJ8" s="18">
        <f t="shared" si="6"/>
        <v>7.4363992172211346E-2</v>
      </c>
      <c r="CK8" s="18">
        <f t="shared" si="7"/>
        <v>7.0719602977667495E-2</v>
      </c>
      <c r="CL8" s="18">
        <f t="shared" si="8"/>
        <v>6.6884176182707991E-2</v>
      </c>
      <c r="CM8" s="53"/>
      <c r="CN8" s="53"/>
      <c r="CO8" s="53"/>
    </row>
    <row r="9" spans="1:93">
      <c r="A9" s="11" t="s">
        <v>36</v>
      </c>
      <c r="B9" s="64">
        <v>4748</v>
      </c>
      <c r="C9" s="68">
        <v>1986</v>
      </c>
      <c r="D9" s="60">
        <v>754</v>
      </c>
      <c r="E9" s="60">
        <v>1084</v>
      </c>
      <c r="F9" s="60">
        <v>1312</v>
      </c>
      <c r="G9" s="60">
        <v>1497</v>
      </c>
      <c r="H9" s="72">
        <v>1680</v>
      </c>
      <c r="I9" s="60">
        <v>1920</v>
      </c>
      <c r="J9" s="60">
        <v>2237</v>
      </c>
      <c r="K9" s="60">
        <v>2652</v>
      </c>
      <c r="L9" s="60">
        <v>3413</v>
      </c>
      <c r="M9" s="64">
        <v>4958</v>
      </c>
      <c r="N9" s="68">
        <v>2294</v>
      </c>
      <c r="O9" s="60">
        <v>951</v>
      </c>
      <c r="P9" s="60">
        <v>1267</v>
      </c>
      <c r="Q9" s="60">
        <v>1499</v>
      </c>
      <c r="R9" s="60">
        <v>1700</v>
      </c>
      <c r="S9" s="72">
        <v>1900</v>
      </c>
      <c r="T9" s="60">
        <v>2158</v>
      </c>
      <c r="U9" s="60">
        <v>2518</v>
      </c>
      <c r="V9" s="60">
        <v>2994</v>
      </c>
      <c r="W9" s="60">
        <v>3900</v>
      </c>
      <c r="X9" s="61">
        <v>0.155</v>
      </c>
      <c r="Y9" s="64">
        <v>5179</v>
      </c>
      <c r="Z9" s="68">
        <v>2576</v>
      </c>
      <c r="AA9" s="60">
        <v>1156</v>
      </c>
      <c r="AB9" s="60">
        <v>1481</v>
      </c>
      <c r="AC9" s="60">
        <v>1714</v>
      </c>
      <c r="AD9" s="60">
        <v>1914</v>
      </c>
      <c r="AE9" s="72">
        <v>2160</v>
      </c>
      <c r="AF9" s="60">
        <v>2458</v>
      </c>
      <c r="AG9" s="60">
        <v>2808</v>
      </c>
      <c r="AH9" s="60">
        <v>3360</v>
      </c>
      <c r="AI9" s="60">
        <v>4406</v>
      </c>
      <c r="AJ9" s="66">
        <v>4.4574425171440099E-2</v>
      </c>
      <c r="AK9" s="70">
        <v>0.12292938099389712</v>
      </c>
      <c r="AL9" s="18">
        <v>0.21556256572029442</v>
      </c>
      <c r="AM9" s="18">
        <v>0.16890292028413575</v>
      </c>
      <c r="AN9" s="18">
        <v>0.14342895263509006</v>
      </c>
      <c r="AO9" s="18">
        <v>0.12588235294117647</v>
      </c>
      <c r="AP9" s="74">
        <v>0.1368421052631579</v>
      </c>
      <c r="AQ9" s="18">
        <v>0.13901760889712697</v>
      </c>
      <c r="AR9" s="18">
        <v>0.11517077045274027</v>
      </c>
      <c r="AS9" s="18">
        <v>0.12224448897795591</v>
      </c>
      <c r="AT9" s="18">
        <v>0.12974358974358974</v>
      </c>
      <c r="AU9" s="64">
        <v>5646</v>
      </c>
      <c r="AV9" s="68">
        <v>2697</v>
      </c>
      <c r="AW9" s="60">
        <v>1221</v>
      </c>
      <c r="AX9" s="60">
        <v>1592</v>
      </c>
      <c r="AY9" s="60">
        <v>1833</v>
      </c>
      <c r="AZ9" s="60">
        <v>2047</v>
      </c>
      <c r="BA9" s="72">
        <v>2314</v>
      </c>
      <c r="BB9" s="60">
        <v>2647</v>
      </c>
      <c r="BC9" s="60">
        <v>3004</v>
      </c>
      <c r="BD9" s="60">
        <v>3549</v>
      </c>
      <c r="BE9" s="60">
        <v>4583</v>
      </c>
      <c r="BF9" s="66">
        <f t="shared" si="9"/>
        <v>9.0171847847074729E-2</v>
      </c>
      <c r="BG9" s="70">
        <f t="shared" si="10"/>
        <v>4.6972049689440992E-2</v>
      </c>
      <c r="BH9" s="18">
        <f t="shared" si="11"/>
        <v>5.6228373702422146E-2</v>
      </c>
      <c r="BI9" s="18">
        <f t="shared" si="0"/>
        <v>7.4949358541525998E-2</v>
      </c>
      <c r="BJ9" s="18">
        <f t="shared" si="0"/>
        <v>6.9428238039673282E-2</v>
      </c>
      <c r="BK9" s="18">
        <f t="shared" si="0"/>
        <v>6.9487983281086727E-2</v>
      </c>
      <c r="BL9" s="18">
        <f t="shared" si="0"/>
        <v>7.1296296296296302E-2</v>
      </c>
      <c r="BM9" s="18">
        <f t="shared" si="0"/>
        <v>7.6891781936533773E-2</v>
      </c>
      <c r="BN9" s="18">
        <f t="shared" si="0"/>
        <v>6.9800569800569798E-2</v>
      </c>
      <c r="BO9" s="18">
        <f t="shared" si="0"/>
        <v>5.6250000000000001E-2</v>
      </c>
      <c r="BP9" s="18">
        <f t="shared" si="0"/>
        <v>4.0172492056286882E-2</v>
      </c>
      <c r="BQ9" s="64">
        <v>5346</v>
      </c>
      <c r="BR9" s="68">
        <v>2948</v>
      </c>
      <c r="BS9" s="60">
        <v>1261</v>
      </c>
      <c r="BT9" s="60">
        <v>1700</v>
      </c>
      <c r="BU9" s="60">
        <v>1985</v>
      </c>
      <c r="BV9" s="60">
        <v>2233</v>
      </c>
      <c r="BW9" s="72">
        <v>2549</v>
      </c>
      <c r="BX9" s="60">
        <v>2902</v>
      </c>
      <c r="BY9" s="60">
        <v>3335</v>
      </c>
      <c r="BZ9" s="60">
        <v>3980</v>
      </c>
      <c r="CA9" s="60">
        <v>5083</v>
      </c>
      <c r="CB9" s="66">
        <f t="shared" si="12"/>
        <v>-5.3134962805526036E-2</v>
      </c>
      <c r="CC9" s="70">
        <f t="shared" si="13"/>
        <v>9.3066370040786064E-2</v>
      </c>
      <c r="CD9" s="18">
        <f t="shared" si="14"/>
        <v>3.276003276003276E-2</v>
      </c>
      <c r="CE9" s="18">
        <f t="shared" si="1"/>
        <v>6.78391959798995E-2</v>
      </c>
      <c r="CF9" s="18">
        <f t="shared" si="2"/>
        <v>8.2924168030551013E-2</v>
      </c>
      <c r="CG9" s="18">
        <f t="shared" si="3"/>
        <v>9.0864680019540789E-2</v>
      </c>
      <c r="CH9" s="18">
        <f t="shared" si="4"/>
        <v>0.10155574762316336</v>
      </c>
      <c r="CI9" s="18">
        <f t="shared" si="5"/>
        <v>9.6335474121647141E-2</v>
      </c>
      <c r="CJ9" s="18">
        <f t="shared" si="6"/>
        <v>0.11018641810918775</v>
      </c>
      <c r="CK9" s="18">
        <f t="shared" si="7"/>
        <v>0.12144265990419836</v>
      </c>
      <c r="CL9" s="18">
        <f t="shared" si="8"/>
        <v>0.10909884355225835</v>
      </c>
      <c r="CM9" s="53"/>
      <c r="CN9" s="53"/>
      <c r="CO9" s="53"/>
    </row>
    <row r="10" spans="1:93">
      <c r="A10" s="11" t="s">
        <v>115</v>
      </c>
      <c r="B10" s="64">
        <v>3743</v>
      </c>
      <c r="C10" s="68">
        <v>1460</v>
      </c>
      <c r="D10" s="60">
        <v>584</v>
      </c>
      <c r="E10" s="60">
        <v>789</v>
      </c>
      <c r="F10" s="60">
        <v>997</v>
      </c>
      <c r="G10" s="60">
        <v>1168</v>
      </c>
      <c r="H10" s="72">
        <v>1321</v>
      </c>
      <c r="I10" s="60">
        <v>1481</v>
      </c>
      <c r="J10" s="60">
        <v>1672</v>
      </c>
      <c r="K10" s="60">
        <v>1919</v>
      </c>
      <c r="L10" s="60">
        <v>2382</v>
      </c>
      <c r="M10" s="64">
        <v>3858</v>
      </c>
      <c r="N10" s="68">
        <v>1567</v>
      </c>
      <c r="O10" s="60">
        <v>626</v>
      </c>
      <c r="P10" s="60">
        <v>837</v>
      </c>
      <c r="Q10" s="60">
        <v>1050</v>
      </c>
      <c r="R10" s="60">
        <v>1238</v>
      </c>
      <c r="S10" s="72">
        <v>1406</v>
      </c>
      <c r="T10" s="60">
        <v>1585</v>
      </c>
      <c r="U10" s="60">
        <v>1793</v>
      </c>
      <c r="V10" s="60">
        <v>2063</v>
      </c>
      <c r="W10" s="60">
        <v>2585</v>
      </c>
      <c r="X10" s="61">
        <v>7.2999999999999995E-2</v>
      </c>
      <c r="Y10" s="64">
        <v>3797</v>
      </c>
      <c r="Z10" s="68">
        <v>1742</v>
      </c>
      <c r="AA10" s="60">
        <v>725</v>
      </c>
      <c r="AB10" s="60">
        <v>953</v>
      </c>
      <c r="AC10" s="60">
        <v>1183</v>
      </c>
      <c r="AD10" s="60">
        <v>1396</v>
      </c>
      <c r="AE10" s="72">
        <v>1582</v>
      </c>
      <c r="AF10" s="60">
        <v>1776</v>
      </c>
      <c r="AG10" s="60">
        <v>1998</v>
      </c>
      <c r="AH10" s="60">
        <v>2300</v>
      </c>
      <c r="AI10" s="60">
        <v>2849</v>
      </c>
      <c r="AJ10" s="66">
        <v>-1.5811301192327629E-2</v>
      </c>
      <c r="AK10" s="70">
        <v>0.11167836630504148</v>
      </c>
      <c r="AL10" s="18">
        <v>0.15814696485623003</v>
      </c>
      <c r="AM10" s="18">
        <v>0.13859020310633213</v>
      </c>
      <c r="AN10" s="18">
        <v>0.12666666666666668</v>
      </c>
      <c r="AO10" s="18">
        <v>0.12762520193861066</v>
      </c>
      <c r="AP10" s="74">
        <v>0.1251778093883357</v>
      </c>
      <c r="AQ10" s="18">
        <v>0.12050473186119874</v>
      </c>
      <c r="AR10" s="18">
        <v>0.11433351924149471</v>
      </c>
      <c r="AS10" s="18">
        <v>0.11488124091129423</v>
      </c>
      <c r="AT10" s="18">
        <v>0.10212765957446808</v>
      </c>
      <c r="AU10" s="64">
        <v>3639</v>
      </c>
      <c r="AV10" s="68">
        <v>1896</v>
      </c>
      <c r="AW10" s="60">
        <v>820</v>
      </c>
      <c r="AX10" s="60">
        <v>1056</v>
      </c>
      <c r="AY10" s="60">
        <v>1298</v>
      </c>
      <c r="AZ10" s="60">
        <v>1516</v>
      </c>
      <c r="BA10" s="72">
        <v>1708</v>
      </c>
      <c r="BB10" s="60">
        <v>1930</v>
      </c>
      <c r="BC10" s="60">
        <v>2151</v>
      </c>
      <c r="BD10" s="60">
        <v>2486</v>
      </c>
      <c r="BE10" s="60">
        <v>3062</v>
      </c>
      <c r="BF10" s="66">
        <f t="shared" si="9"/>
        <v>-4.161179878851725E-2</v>
      </c>
      <c r="BG10" s="70">
        <f t="shared" si="10"/>
        <v>8.8404133180252586E-2</v>
      </c>
      <c r="BH10" s="18">
        <f t="shared" si="11"/>
        <v>0.1310344827586207</v>
      </c>
      <c r="BI10" s="18">
        <f t="shared" si="0"/>
        <v>0.1080797481636936</v>
      </c>
      <c r="BJ10" s="18">
        <f t="shared" si="0"/>
        <v>9.7210481825866446E-2</v>
      </c>
      <c r="BK10" s="18">
        <f t="shared" si="0"/>
        <v>8.5959885386819479E-2</v>
      </c>
      <c r="BL10" s="18">
        <f t="shared" si="0"/>
        <v>7.9646017699115043E-2</v>
      </c>
      <c r="BM10" s="18">
        <f t="shared" si="0"/>
        <v>8.6711711711711714E-2</v>
      </c>
      <c r="BN10" s="18">
        <f t="shared" si="0"/>
        <v>7.6576576576576572E-2</v>
      </c>
      <c r="BO10" s="18">
        <f t="shared" si="0"/>
        <v>8.0869565217391304E-2</v>
      </c>
      <c r="BP10" s="18">
        <f t="shared" si="0"/>
        <v>7.4763074763074769E-2</v>
      </c>
      <c r="BQ10" s="64">
        <v>3757</v>
      </c>
      <c r="BR10" s="68">
        <v>2036</v>
      </c>
      <c r="BS10" s="60">
        <v>885</v>
      </c>
      <c r="BT10" s="60">
        <v>1119</v>
      </c>
      <c r="BU10" s="60">
        <v>1375</v>
      </c>
      <c r="BV10" s="60">
        <v>1611</v>
      </c>
      <c r="BW10" s="72">
        <v>1834</v>
      </c>
      <c r="BX10" s="60">
        <v>2051</v>
      </c>
      <c r="BY10" s="60">
        <v>2300</v>
      </c>
      <c r="BZ10" s="60">
        <v>2637</v>
      </c>
      <c r="CA10" s="60">
        <v>3259</v>
      </c>
      <c r="CB10" s="66">
        <f t="shared" si="12"/>
        <v>3.2426490794174222E-2</v>
      </c>
      <c r="CC10" s="70">
        <f t="shared" si="13"/>
        <v>7.3839662447257384E-2</v>
      </c>
      <c r="CD10" s="18">
        <f t="shared" si="14"/>
        <v>7.926829268292683E-2</v>
      </c>
      <c r="CE10" s="18">
        <f t="shared" si="1"/>
        <v>5.9659090909090912E-2</v>
      </c>
      <c r="CF10" s="18">
        <f t="shared" si="2"/>
        <v>5.9322033898305086E-2</v>
      </c>
      <c r="CG10" s="18">
        <f t="shared" si="3"/>
        <v>6.2664907651715035E-2</v>
      </c>
      <c r="CH10" s="18">
        <f t="shared" si="4"/>
        <v>7.3770491803278687E-2</v>
      </c>
      <c r="CI10" s="18">
        <f t="shared" si="5"/>
        <v>6.269430051813471E-2</v>
      </c>
      <c r="CJ10" s="18">
        <f t="shared" si="6"/>
        <v>6.9270106927010688E-2</v>
      </c>
      <c r="CK10" s="18">
        <f t="shared" si="7"/>
        <v>6.0740144810941268E-2</v>
      </c>
      <c r="CL10" s="18">
        <f t="shared" si="8"/>
        <v>6.4337034617896804E-2</v>
      </c>
      <c r="CM10" s="53"/>
      <c r="CN10" s="53"/>
      <c r="CO10" s="53"/>
    </row>
    <row r="11" spans="1:93">
      <c r="A11" s="11" t="s">
        <v>116</v>
      </c>
      <c r="B11" s="64">
        <v>44338</v>
      </c>
      <c r="C11" s="68">
        <v>1324</v>
      </c>
      <c r="D11" s="60">
        <v>472</v>
      </c>
      <c r="E11" s="60">
        <v>600</v>
      </c>
      <c r="F11" s="60">
        <v>762</v>
      </c>
      <c r="G11" s="60">
        <v>924</v>
      </c>
      <c r="H11" s="72">
        <v>1107</v>
      </c>
      <c r="I11" s="60">
        <v>1277</v>
      </c>
      <c r="J11" s="60">
        <v>1500</v>
      </c>
      <c r="K11" s="60">
        <v>1838</v>
      </c>
      <c r="L11" s="60">
        <v>2400</v>
      </c>
      <c r="M11" s="64">
        <v>45538</v>
      </c>
      <c r="N11" s="68">
        <v>1454</v>
      </c>
      <c r="O11" s="60">
        <v>545</v>
      </c>
      <c r="P11" s="60">
        <v>680</v>
      </c>
      <c r="Q11" s="60">
        <v>847</v>
      </c>
      <c r="R11" s="60">
        <v>1025</v>
      </c>
      <c r="S11" s="72">
        <v>1200</v>
      </c>
      <c r="T11" s="60">
        <v>1406</v>
      </c>
      <c r="U11" s="60">
        <v>1642</v>
      </c>
      <c r="V11" s="60">
        <v>2002</v>
      </c>
      <c r="W11" s="60">
        <v>2600</v>
      </c>
      <c r="X11" s="61">
        <v>9.6999999999999989E-2</v>
      </c>
      <c r="Y11" s="64">
        <v>44429</v>
      </c>
      <c r="Z11" s="68">
        <v>1586</v>
      </c>
      <c r="AA11" s="60">
        <v>593</v>
      </c>
      <c r="AB11" s="60">
        <v>738</v>
      </c>
      <c r="AC11" s="60">
        <v>905</v>
      </c>
      <c r="AD11" s="60">
        <v>1102</v>
      </c>
      <c r="AE11" s="72">
        <v>1298</v>
      </c>
      <c r="AF11" s="60">
        <v>1512</v>
      </c>
      <c r="AG11" s="60">
        <v>1799</v>
      </c>
      <c r="AH11" s="60">
        <v>2199</v>
      </c>
      <c r="AI11" s="60">
        <v>2862</v>
      </c>
      <c r="AJ11" s="66">
        <v>-2.4353287364398964E-2</v>
      </c>
      <c r="AK11" s="70">
        <v>9.0784044016506193E-2</v>
      </c>
      <c r="AL11" s="18">
        <v>8.8073394495412849E-2</v>
      </c>
      <c r="AM11" s="18">
        <v>8.5294117647058826E-2</v>
      </c>
      <c r="AN11" s="18">
        <v>6.8476977567886663E-2</v>
      </c>
      <c r="AO11" s="18">
        <v>7.5121951219512192E-2</v>
      </c>
      <c r="AP11" s="74">
        <v>8.1666666666666665E-2</v>
      </c>
      <c r="AQ11" s="18">
        <v>7.5391180654338544E-2</v>
      </c>
      <c r="AR11" s="18">
        <v>9.5615103532277715E-2</v>
      </c>
      <c r="AS11" s="18">
        <v>9.84015984015984E-2</v>
      </c>
      <c r="AT11" s="18">
        <v>0.10076923076923076</v>
      </c>
      <c r="AU11" s="64">
        <v>42619</v>
      </c>
      <c r="AV11" s="68">
        <v>1696</v>
      </c>
      <c r="AW11" s="60">
        <v>613</v>
      </c>
      <c r="AX11" s="60">
        <v>820</v>
      </c>
      <c r="AY11" s="60">
        <v>958</v>
      </c>
      <c r="AZ11" s="60">
        <v>1145</v>
      </c>
      <c r="BA11" s="72">
        <v>1374</v>
      </c>
      <c r="BB11" s="60">
        <v>1603</v>
      </c>
      <c r="BC11" s="60">
        <v>1905</v>
      </c>
      <c r="BD11" s="60">
        <v>2328</v>
      </c>
      <c r="BE11" s="60">
        <v>3039</v>
      </c>
      <c r="BF11" s="66">
        <f t="shared" si="9"/>
        <v>-4.0739156857007811E-2</v>
      </c>
      <c r="BG11" s="70">
        <f t="shared" si="10"/>
        <v>6.9356872635561159E-2</v>
      </c>
      <c r="BH11" s="18">
        <f t="shared" si="11"/>
        <v>3.3726812816188868E-2</v>
      </c>
      <c r="BI11" s="18">
        <f t="shared" si="0"/>
        <v>0.1111111111111111</v>
      </c>
      <c r="BJ11" s="18">
        <f t="shared" si="0"/>
        <v>5.856353591160221E-2</v>
      </c>
      <c r="BK11" s="18">
        <f t="shared" si="0"/>
        <v>3.9019963702359349E-2</v>
      </c>
      <c r="BL11" s="18">
        <f t="shared" si="0"/>
        <v>5.8551617873651769E-2</v>
      </c>
      <c r="BM11" s="18">
        <f t="shared" si="0"/>
        <v>6.0185185185185182E-2</v>
      </c>
      <c r="BN11" s="18">
        <f t="shared" si="0"/>
        <v>5.8921623123957753E-2</v>
      </c>
      <c r="BO11" s="18">
        <f t="shared" si="0"/>
        <v>5.8663028649386086E-2</v>
      </c>
      <c r="BP11" s="18">
        <f t="shared" si="0"/>
        <v>6.1844863731656187E-2</v>
      </c>
      <c r="BQ11" s="64">
        <v>42348</v>
      </c>
      <c r="BR11" s="68">
        <v>1793</v>
      </c>
      <c r="BS11" s="60">
        <v>643</v>
      </c>
      <c r="BT11" s="60">
        <v>886</v>
      </c>
      <c r="BU11" s="60">
        <v>1000</v>
      </c>
      <c r="BV11" s="60">
        <v>1200</v>
      </c>
      <c r="BW11" s="72">
        <v>1447</v>
      </c>
      <c r="BX11" s="60">
        <v>1710</v>
      </c>
      <c r="BY11" s="60">
        <v>2007</v>
      </c>
      <c r="BZ11" s="60">
        <v>2492</v>
      </c>
      <c r="CA11" s="60">
        <v>3252</v>
      </c>
      <c r="CB11" s="66">
        <f t="shared" si="12"/>
        <v>-6.3586663225322039E-3</v>
      </c>
      <c r="CC11" s="70">
        <f t="shared" si="13"/>
        <v>5.7193396226415096E-2</v>
      </c>
      <c r="CD11" s="18">
        <f t="shared" si="14"/>
        <v>4.8939641109298535E-2</v>
      </c>
      <c r="CE11" s="18">
        <f t="shared" si="1"/>
        <v>8.0487804878048783E-2</v>
      </c>
      <c r="CF11" s="18">
        <f t="shared" si="2"/>
        <v>4.3841336116910233E-2</v>
      </c>
      <c r="CG11" s="18">
        <f t="shared" si="3"/>
        <v>4.8034934497816595E-2</v>
      </c>
      <c r="CH11" s="18">
        <f t="shared" si="4"/>
        <v>5.3129548762736532E-2</v>
      </c>
      <c r="CI11" s="18">
        <f t="shared" si="5"/>
        <v>6.6749844042420459E-2</v>
      </c>
      <c r="CJ11" s="18">
        <f t="shared" si="6"/>
        <v>5.3543307086614172E-2</v>
      </c>
      <c r="CK11" s="18">
        <f t="shared" si="7"/>
        <v>7.0446735395189003E-2</v>
      </c>
      <c r="CL11" s="18">
        <f t="shared" si="8"/>
        <v>7.0088845014807499E-2</v>
      </c>
      <c r="CM11" s="53"/>
      <c r="CN11" s="53"/>
      <c r="CO11" s="53"/>
    </row>
    <row r="12" spans="1:93">
      <c r="A12" s="11" t="s">
        <v>117</v>
      </c>
      <c r="B12" s="64">
        <v>90581</v>
      </c>
      <c r="C12" s="68">
        <v>1319</v>
      </c>
      <c r="D12" s="60">
        <v>496</v>
      </c>
      <c r="E12" s="60">
        <v>627</v>
      </c>
      <c r="F12" s="60">
        <v>762</v>
      </c>
      <c r="G12" s="60">
        <v>889</v>
      </c>
      <c r="H12" s="72">
        <v>1034</v>
      </c>
      <c r="I12" s="60">
        <v>1200</v>
      </c>
      <c r="J12" s="60">
        <v>1440</v>
      </c>
      <c r="K12" s="60">
        <v>1779</v>
      </c>
      <c r="L12" s="60">
        <v>2361</v>
      </c>
      <c r="M12" s="64">
        <v>92782</v>
      </c>
      <c r="N12" s="68">
        <v>1487</v>
      </c>
      <c r="O12" s="60">
        <v>585</v>
      </c>
      <c r="P12" s="60">
        <v>730</v>
      </c>
      <c r="Q12" s="60">
        <v>876</v>
      </c>
      <c r="R12" s="60">
        <v>1015</v>
      </c>
      <c r="S12" s="72">
        <v>1170</v>
      </c>
      <c r="T12" s="60">
        <v>1355</v>
      </c>
      <c r="U12" s="60">
        <v>1615</v>
      </c>
      <c r="V12" s="60">
        <v>1995</v>
      </c>
      <c r="W12" s="60">
        <v>2634</v>
      </c>
      <c r="X12" s="61">
        <v>0.127</v>
      </c>
      <c r="Y12" s="64">
        <v>91658</v>
      </c>
      <c r="Z12" s="68">
        <v>1617</v>
      </c>
      <c r="AA12" s="60">
        <v>675</v>
      </c>
      <c r="AB12" s="60">
        <v>825</v>
      </c>
      <c r="AC12" s="60">
        <v>976</v>
      </c>
      <c r="AD12" s="60">
        <v>1123</v>
      </c>
      <c r="AE12" s="72">
        <v>1285</v>
      </c>
      <c r="AF12" s="60">
        <v>1487</v>
      </c>
      <c r="AG12" s="60">
        <v>1770</v>
      </c>
      <c r="AH12" s="60">
        <v>2169</v>
      </c>
      <c r="AI12" s="60">
        <v>2853</v>
      </c>
      <c r="AJ12" s="66">
        <v>-1.2114418745015197E-2</v>
      </c>
      <c r="AK12" s="70">
        <v>8.7424344317417621E-2</v>
      </c>
      <c r="AL12" s="18">
        <v>0.15384615384615385</v>
      </c>
      <c r="AM12" s="18">
        <v>0.13013698630136986</v>
      </c>
      <c r="AN12" s="18">
        <v>0.11415525114155251</v>
      </c>
      <c r="AO12" s="18">
        <v>0.10640394088669951</v>
      </c>
      <c r="AP12" s="74">
        <v>9.8290598290598288E-2</v>
      </c>
      <c r="AQ12" s="18">
        <v>9.7416974169741696E-2</v>
      </c>
      <c r="AR12" s="18">
        <v>9.5975232198142413E-2</v>
      </c>
      <c r="AS12" s="18">
        <v>8.7218045112781958E-2</v>
      </c>
      <c r="AT12" s="18">
        <v>8.3143507972665148E-2</v>
      </c>
      <c r="AU12" s="64">
        <v>89891</v>
      </c>
      <c r="AV12" s="68">
        <v>1718</v>
      </c>
      <c r="AW12" s="60">
        <v>749</v>
      </c>
      <c r="AX12" s="60">
        <v>899</v>
      </c>
      <c r="AY12" s="60">
        <v>1043</v>
      </c>
      <c r="AZ12" s="60">
        <v>1195</v>
      </c>
      <c r="BA12" s="72">
        <v>1369</v>
      </c>
      <c r="BB12" s="60">
        <v>1592</v>
      </c>
      <c r="BC12" s="60">
        <v>1890</v>
      </c>
      <c r="BD12" s="60">
        <v>2317</v>
      </c>
      <c r="BE12" s="60">
        <v>3030</v>
      </c>
      <c r="BF12" s="66">
        <f t="shared" si="9"/>
        <v>-1.9278186301250302E-2</v>
      </c>
      <c r="BG12" s="70">
        <f t="shared" si="10"/>
        <v>6.2461348175633889E-2</v>
      </c>
      <c r="BH12" s="18">
        <f t="shared" si="11"/>
        <v>0.10962962962962963</v>
      </c>
      <c r="BI12" s="18">
        <f t="shared" si="0"/>
        <v>8.9696969696969692E-2</v>
      </c>
      <c r="BJ12" s="18">
        <f t="shared" si="0"/>
        <v>6.8647540983606564E-2</v>
      </c>
      <c r="BK12" s="18">
        <f t="shared" si="0"/>
        <v>6.4113980409617091E-2</v>
      </c>
      <c r="BL12" s="18">
        <f t="shared" si="0"/>
        <v>6.5369649805447474E-2</v>
      </c>
      <c r="BM12" s="18">
        <f t="shared" si="0"/>
        <v>7.0611970410221922E-2</v>
      </c>
      <c r="BN12" s="18">
        <f t="shared" si="0"/>
        <v>6.7796610169491525E-2</v>
      </c>
      <c r="BO12" s="18">
        <f t="shared" si="0"/>
        <v>6.8234209313047481E-2</v>
      </c>
      <c r="BP12" s="18">
        <f t="shared" si="0"/>
        <v>6.203995793901157E-2</v>
      </c>
      <c r="BQ12" s="64">
        <v>87591</v>
      </c>
      <c r="BR12" s="68">
        <v>1803</v>
      </c>
      <c r="BS12" s="60">
        <v>804</v>
      </c>
      <c r="BT12" s="60">
        <v>950</v>
      </c>
      <c r="BU12" s="60">
        <v>1100</v>
      </c>
      <c r="BV12" s="60">
        <v>1253</v>
      </c>
      <c r="BW12" s="72">
        <v>1440</v>
      </c>
      <c r="BX12" s="60">
        <v>1683</v>
      </c>
      <c r="BY12" s="60">
        <v>1995</v>
      </c>
      <c r="BZ12" s="60">
        <v>2448</v>
      </c>
      <c r="CA12" s="60">
        <v>3186</v>
      </c>
      <c r="CB12" s="66">
        <f t="shared" si="12"/>
        <v>-2.5586543702929104E-2</v>
      </c>
      <c r="CC12" s="70">
        <f t="shared" si="13"/>
        <v>4.9476135040745051E-2</v>
      </c>
      <c r="CD12" s="18">
        <f t="shared" si="14"/>
        <v>7.3431241655540727E-2</v>
      </c>
      <c r="CE12" s="18">
        <f t="shared" si="1"/>
        <v>5.6729699666295881E-2</v>
      </c>
      <c r="CF12" s="18">
        <f t="shared" si="2"/>
        <v>5.4650047938638542E-2</v>
      </c>
      <c r="CG12" s="18">
        <f t="shared" si="3"/>
        <v>4.8535564853556486E-2</v>
      </c>
      <c r="CH12" s="18">
        <f t="shared" si="4"/>
        <v>5.1862673484295109E-2</v>
      </c>
      <c r="CI12" s="18">
        <f t="shared" si="5"/>
        <v>5.71608040201005E-2</v>
      </c>
      <c r="CJ12" s="18">
        <f t="shared" si="6"/>
        <v>5.5555555555555552E-2</v>
      </c>
      <c r="CK12" s="18">
        <f t="shared" si="7"/>
        <v>5.6538627535606387E-2</v>
      </c>
      <c r="CL12" s="18">
        <f t="shared" si="8"/>
        <v>5.1485148514851482E-2</v>
      </c>
      <c r="CM12" s="53"/>
      <c r="CN12" s="53"/>
      <c r="CO12" s="53"/>
    </row>
    <row r="13" spans="1:93">
      <c r="A13" s="11" t="s">
        <v>118</v>
      </c>
      <c r="B13" s="64">
        <v>37645</v>
      </c>
      <c r="C13" s="68">
        <v>1343</v>
      </c>
      <c r="D13" s="60">
        <v>572</v>
      </c>
      <c r="E13" s="60">
        <v>655</v>
      </c>
      <c r="F13" s="60">
        <v>817</v>
      </c>
      <c r="G13" s="60">
        <v>969</v>
      </c>
      <c r="H13" s="72">
        <v>1135</v>
      </c>
      <c r="I13" s="60">
        <v>1293</v>
      </c>
      <c r="J13" s="60">
        <v>1482</v>
      </c>
      <c r="K13" s="60">
        <v>1754</v>
      </c>
      <c r="L13" s="60">
        <v>2268</v>
      </c>
      <c r="M13" s="64">
        <v>37485</v>
      </c>
      <c r="N13" s="68">
        <v>1503</v>
      </c>
      <c r="O13" s="60">
        <v>631</v>
      </c>
      <c r="P13" s="60">
        <v>750</v>
      </c>
      <c r="Q13" s="60">
        <v>920</v>
      </c>
      <c r="R13" s="60">
        <v>1084</v>
      </c>
      <c r="S13" s="72">
        <v>1256</v>
      </c>
      <c r="T13" s="60">
        <v>1441</v>
      </c>
      <c r="U13" s="60">
        <v>1656</v>
      </c>
      <c r="V13" s="60">
        <v>1959</v>
      </c>
      <c r="W13" s="60">
        <v>2556</v>
      </c>
      <c r="X13" s="61">
        <v>0.12</v>
      </c>
      <c r="Y13" s="64">
        <v>36234</v>
      </c>
      <c r="Z13" s="68">
        <v>1665</v>
      </c>
      <c r="AA13" s="60">
        <v>701</v>
      </c>
      <c r="AB13" s="60">
        <v>832</v>
      </c>
      <c r="AC13" s="60">
        <v>1015</v>
      </c>
      <c r="AD13" s="60">
        <v>1200</v>
      </c>
      <c r="AE13" s="72">
        <v>1395</v>
      </c>
      <c r="AF13" s="60">
        <v>1600</v>
      </c>
      <c r="AG13" s="60">
        <v>1850</v>
      </c>
      <c r="AH13" s="60">
        <v>2190</v>
      </c>
      <c r="AI13" s="60">
        <v>2844</v>
      </c>
      <c r="AJ13" s="66">
        <v>-3.3373349339735896E-2</v>
      </c>
      <c r="AK13" s="70">
        <v>0.10778443113772455</v>
      </c>
      <c r="AL13" s="18">
        <v>0.11093502377179081</v>
      </c>
      <c r="AM13" s="18">
        <v>0.10933333333333334</v>
      </c>
      <c r="AN13" s="18">
        <v>0.10326086956521739</v>
      </c>
      <c r="AO13" s="18">
        <v>0.1070110701107011</v>
      </c>
      <c r="AP13" s="74">
        <v>0.1106687898089172</v>
      </c>
      <c r="AQ13" s="18">
        <v>0.11034004163775156</v>
      </c>
      <c r="AR13" s="18">
        <v>0.11714975845410629</v>
      </c>
      <c r="AS13" s="18">
        <v>0.11791730474732007</v>
      </c>
      <c r="AT13" s="18">
        <v>0.11267605633802817</v>
      </c>
      <c r="AU13" s="64">
        <v>35061</v>
      </c>
      <c r="AV13" s="68">
        <v>1782</v>
      </c>
      <c r="AW13" s="60">
        <v>773</v>
      </c>
      <c r="AX13" s="60">
        <v>900</v>
      </c>
      <c r="AY13" s="60">
        <v>1096</v>
      </c>
      <c r="AZ13" s="60">
        <v>1281</v>
      </c>
      <c r="BA13" s="72">
        <v>1500</v>
      </c>
      <c r="BB13" s="60">
        <v>1727</v>
      </c>
      <c r="BC13" s="60">
        <v>1993</v>
      </c>
      <c r="BD13" s="60">
        <v>2345</v>
      </c>
      <c r="BE13" s="60">
        <v>3043</v>
      </c>
      <c r="BF13" s="66">
        <f t="shared" si="9"/>
        <v>-3.237290942208975E-2</v>
      </c>
      <c r="BG13" s="70">
        <f t="shared" si="10"/>
        <v>7.0270270270270274E-2</v>
      </c>
      <c r="BH13" s="18">
        <f t="shared" si="11"/>
        <v>0.10271041369472182</v>
      </c>
      <c r="BI13" s="18">
        <f t="shared" si="0"/>
        <v>8.1730769230769232E-2</v>
      </c>
      <c r="BJ13" s="18">
        <f t="shared" si="0"/>
        <v>7.9802955665024627E-2</v>
      </c>
      <c r="BK13" s="18">
        <f t="shared" si="0"/>
        <v>6.7500000000000004E-2</v>
      </c>
      <c r="BL13" s="18">
        <f t="shared" si="0"/>
        <v>7.5268817204301078E-2</v>
      </c>
      <c r="BM13" s="18">
        <f t="shared" si="0"/>
        <v>7.9375000000000001E-2</v>
      </c>
      <c r="BN13" s="18">
        <f t="shared" si="0"/>
        <v>7.7297297297297299E-2</v>
      </c>
      <c r="BO13" s="18">
        <f t="shared" si="0"/>
        <v>7.0776255707762553E-2</v>
      </c>
      <c r="BP13" s="18">
        <f t="shared" si="0"/>
        <v>6.9971870604781994E-2</v>
      </c>
      <c r="BQ13" s="64">
        <v>34174</v>
      </c>
      <c r="BR13" s="68">
        <v>1870</v>
      </c>
      <c r="BS13" s="60">
        <v>811</v>
      </c>
      <c r="BT13" s="60">
        <v>930</v>
      </c>
      <c r="BU13" s="60">
        <v>1118</v>
      </c>
      <c r="BV13" s="60">
        <v>1331</v>
      </c>
      <c r="BW13" s="72">
        <v>1580</v>
      </c>
      <c r="BX13" s="60">
        <v>1825</v>
      </c>
      <c r="BY13" s="60">
        <v>2100</v>
      </c>
      <c r="BZ13" s="60">
        <v>2475</v>
      </c>
      <c r="CA13" s="60">
        <v>3200</v>
      </c>
      <c r="CB13" s="66">
        <f t="shared" si="12"/>
        <v>-2.5298765009554774E-2</v>
      </c>
      <c r="CC13" s="70">
        <f t="shared" si="13"/>
        <v>4.9382716049382713E-2</v>
      </c>
      <c r="CD13" s="18">
        <f t="shared" si="14"/>
        <v>4.9159120310478657E-2</v>
      </c>
      <c r="CE13" s="18">
        <f t="shared" si="1"/>
        <v>3.3333333333333333E-2</v>
      </c>
      <c r="CF13" s="18">
        <f t="shared" si="2"/>
        <v>2.0072992700729927E-2</v>
      </c>
      <c r="CG13" s="18">
        <f t="shared" si="3"/>
        <v>3.9032006245121001E-2</v>
      </c>
      <c r="CH13" s="18">
        <f t="shared" si="4"/>
        <v>5.3333333333333337E-2</v>
      </c>
      <c r="CI13" s="18">
        <f t="shared" si="5"/>
        <v>5.6745801968731906E-2</v>
      </c>
      <c r="CJ13" s="18">
        <f t="shared" si="6"/>
        <v>5.368790767686904E-2</v>
      </c>
      <c r="CK13" s="18">
        <f t="shared" si="7"/>
        <v>5.5437100213219619E-2</v>
      </c>
      <c r="CL13" s="18">
        <f t="shared" si="8"/>
        <v>5.1593821886296416E-2</v>
      </c>
      <c r="CM13" s="53"/>
      <c r="CN13" s="53"/>
      <c r="CO13" s="53"/>
    </row>
    <row r="14" spans="1:93">
      <c r="A14" s="11" t="s">
        <v>119</v>
      </c>
      <c r="B14" s="64">
        <v>19116</v>
      </c>
      <c r="C14" s="68">
        <v>821</v>
      </c>
      <c r="D14" s="60">
        <v>276</v>
      </c>
      <c r="E14" s="60">
        <v>421</v>
      </c>
      <c r="F14" s="60">
        <v>545</v>
      </c>
      <c r="G14" s="60">
        <v>606</v>
      </c>
      <c r="H14" s="72">
        <v>701</v>
      </c>
      <c r="I14" s="60">
        <v>810</v>
      </c>
      <c r="J14" s="60">
        <v>949</v>
      </c>
      <c r="K14" s="60">
        <v>1141</v>
      </c>
      <c r="L14" s="60">
        <v>1445</v>
      </c>
      <c r="M14" s="64">
        <v>22349</v>
      </c>
      <c r="N14" s="68">
        <v>1050</v>
      </c>
      <c r="O14" s="60">
        <v>427</v>
      </c>
      <c r="P14" s="60">
        <v>604</v>
      </c>
      <c r="Q14" s="60">
        <v>685</v>
      </c>
      <c r="R14" s="60">
        <v>798</v>
      </c>
      <c r="S14" s="72">
        <v>917</v>
      </c>
      <c r="T14" s="60">
        <v>1047</v>
      </c>
      <c r="U14" s="60">
        <v>1202</v>
      </c>
      <c r="V14" s="60">
        <v>1425</v>
      </c>
      <c r="W14" s="60">
        <v>1816</v>
      </c>
      <c r="X14" s="61">
        <v>0.27800000000000002</v>
      </c>
      <c r="Y14" s="64">
        <v>23743</v>
      </c>
      <c r="Z14" s="68">
        <v>1174</v>
      </c>
      <c r="AA14" s="60">
        <v>488</v>
      </c>
      <c r="AB14" s="60">
        <v>696</v>
      </c>
      <c r="AC14" s="60">
        <v>780</v>
      </c>
      <c r="AD14" s="60">
        <v>908</v>
      </c>
      <c r="AE14" s="72">
        <v>1037</v>
      </c>
      <c r="AF14" s="60">
        <v>1175</v>
      </c>
      <c r="AG14" s="60">
        <v>1339</v>
      </c>
      <c r="AH14" s="60">
        <v>1562</v>
      </c>
      <c r="AI14" s="60">
        <v>1998</v>
      </c>
      <c r="AJ14" s="66">
        <v>6.2374155443196563E-2</v>
      </c>
      <c r="AK14" s="70">
        <v>0.1180952380952381</v>
      </c>
      <c r="AL14" s="18">
        <v>0.14285714285714285</v>
      </c>
      <c r="AM14" s="18">
        <v>0.15231788079470199</v>
      </c>
      <c r="AN14" s="18">
        <v>0.13868613138686131</v>
      </c>
      <c r="AO14" s="18">
        <v>0.13784461152882205</v>
      </c>
      <c r="AP14" s="74">
        <v>0.13086150490730644</v>
      </c>
      <c r="AQ14" s="18">
        <v>0.12225405921680993</v>
      </c>
      <c r="AR14" s="18">
        <v>0.11397670549084858</v>
      </c>
      <c r="AS14" s="18">
        <v>9.6140350877192984E-2</v>
      </c>
      <c r="AT14" s="18">
        <v>0.10022026431718062</v>
      </c>
      <c r="AU14" s="64">
        <v>24670</v>
      </c>
      <c r="AV14" s="68">
        <v>1264</v>
      </c>
      <c r="AW14" s="60">
        <v>537</v>
      </c>
      <c r="AX14" s="60">
        <v>766</v>
      </c>
      <c r="AY14" s="60">
        <v>860</v>
      </c>
      <c r="AZ14" s="60">
        <v>990</v>
      </c>
      <c r="BA14" s="72">
        <v>1122</v>
      </c>
      <c r="BB14" s="60">
        <v>1258</v>
      </c>
      <c r="BC14" s="60">
        <v>1438</v>
      </c>
      <c r="BD14" s="60">
        <v>1684</v>
      </c>
      <c r="BE14" s="60">
        <v>2123</v>
      </c>
      <c r="BF14" s="66">
        <f t="shared" si="9"/>
        <v>3.9043086383355095E-2</v>
      </c>
      <c r="BG14" s="70">
        <f t="shared" si="10"/>
        <v>7.6660988074957415E-2</v>
      </c>
      <c r="BH14" s="18">
        <f t="shared" si="11"/>
        <v>0.10040983606557377</v>
      </c>
      <c r="BI14" s="18">
        <f t="shared" si="0"/>
        <v>0.10057471264367816</v>
      </c>
      <c r="BJ14" s="18">
        <f t="shared" si="0"/>
        <v>0.10256410256410256</v>
      </c>
      <c r="BK14" s="18">
        <f t="shared" si="0"/>
        <v>9.0308370044052858E-2</v>
      </c>
      <c r="BL14" s="18">
        <f t="shared" si="0"/>
        <v>8.1967213114754092E-2</v>
      </c>
      <c r="BM14" s="18">
        <f t="shared" si="0"/>
        <v>7.0638297872340425E-2</v>
      </c>
      <c r="BN14" s="18">
        <f t="shared" si="0"/>
        <v>7.3935772964899185E-2</v>
      </c>
      <c r="BO14" s="18">
        <f t="shared" si="0"/>
        <v>7.8104993597951339E-2</v>
      </c>
      <c r="BP14" s="18">
        <f t="shared" si="0"/>
        <v>6.2562562562562568E-2</v>
      </c>
      <c r="BQ14" s="64">
        <v>24747</v>
      </c>
      <c r="BR14" s="68">
        <v>1333</v>
      </c>
      <c r="BS14" s="60">
        <v>579</v>
      </c>
      <c r="BT14" s="60">
        <v>820</v>
      </c>
      <c r="BU14" s="60">
        <v>913</v>
      </c>
      <c r="BV14" s="60">
        <v>1042</v>
      </c>
      <c r="BW14" s="72">
        <v>1178</v>
      </c>
      <c r="BX14" s="60">
        <v>1322</v>
      </c>
      <c r="BY14" s="60">
        <v>1510</v>
      </c>
      <c r="BZ14" s="60">
        <v>1774</v>
      </c>
      <c r="CA14" s="60">
        <v>2249</v>
      </c>
      <c r="CB14" s="66">
        <f t="shared" si="12"/>
        <v>3.1211998378597489E-3</v>
      </c>
      <c r="CC14" s="70">
        <f t="shared" si="13"/>
        <v>5.4588607594936708E-2</v>
      </c>
      <c r="CD14" s="18">
        <f t="shared" si="14"/>
        <v>7.8212290502793297E-2</v>
      </c>
      <c r="CE14" s="18">
        <f t="shared" si="1"/>
        <v>7.0496083550913843E-2</v>
      </c>
      <c r="CF14" s="18">
        <f t="shared" si="2"/>
        <v>6.1627906976744189E-2</v>
      </c>
      <c r="CG14" s="18">
        <f t="shared" si="3"/>
        <v>5.2525252525252523E-2</v>
      </c>
      <c r="CH14" s="18">
        <f t="shared" si="4"/>
        <v>4.9910873440285206E-2</v>
      </c>
      <c r="CI14" s="18">
        <f t="shared" si="5"/>
        <v>5.0874403815580289E-2</v>
      </c>
      <c r="CJ14" s="18">
        <f t="shared" si="6"/>
        <v>5.0069541029207229E-2</v>
      </c>
      <c r="CK14" s="18">
        <f t="shared" si="7"/>
        <v>5.3444180522565318E-2</v>
      </c>
      <c r="CL14" s="18">
        <f t="shared" si="8"/>
        <v>5.9349976448422041E-2</v>
      </c>
      <c r="CM14" s="53"/>
      <c r="CN14" s="53"/>
      <c r="CO14" s="53"/>
    </row>
    <row r="15" spans="1:93">
      <c r="A15" s="11" t="s">
        <v>120</v>
      </c>
      <c r="B15" s="64">
        <v>27131</v>
      </c>
      <c r="C15" s="68">
        <v>2666</v>
      </c>
      <c r="D15" s="60">
        <v>883</v>
      </c>
      <c r="E15" s="60">
        <v>1297</v>
      </c>
      <c r="F15" s="60">
        <v>1569</v>
      </c>
      <c r="G15" s="60">
        <v>1864</v>
      </c>
      <c r="H15" s="72">
        <v>2200</v>
      </c>
      <c r="I15" s="60">
        <v>2600</v>
      </c>
      <c r="J15" s="60">
        <v>3102</v>
      </c>
      <c r="K15" s="60">
        <v>3760</v>
      </c>
      <c r="L15" s="60">
        <v>4773</v>
      </c>
      <c r="M15" s="64">
        <v>29743</v>
      </c>
      <c r="N15" s="68">
        <v>2962</v>
      </c>
      <c r="O15" s="60">
        <v>1005</v>
      </c>
      <c r="P15" s="60">
        <v>1443</v>
      </c>
      <c r="Q15" s="60">
        <v>1760</v>
      </c>
      <c r="R15" s="60">
        <v>2081</v>
      </c>
      <c r="S15" s="72">
        <v>2496</v>
      </c>
      <c r="T15" s="60">
        <v>2933</v>
      </c>
      <c r="U15" s="60">
        <v>3488</v>
      </c>
      <c r="V15" s="60">
        <v>4189</v>
      </c>
      <c r="W15" s="60">
        <v>5286</v>
      </c>
      <c r="X15" s="61">
        <v>0.111</v>
      </c>
      <c r="Y15" s="64">
        <v>30039</v>
      </c>
      <c r="Z15" s="68">
        <v>3227</v>
      </c>
      <c r="AA15" s="60">
        <v>1131</v>
      </c>
      <c r="AB15" s="60">
        <v>1600</v>
      </c>
      <c r="AC15" s="60">
        <v>1946</v>
      </c>
      <c r="AD15" s="60">
        <v>2320</v>
      </c>
      <c r="AE15" s="72">
        <v>2745</v>
      </c>
      <c r="AF15" s="60">
        <v>3240</v>
      </c>
      <c r="AG15" s="60">
        <v>3818</v>
      </c>
      <c r="AH15" s="60">
        <v>4538</v>
      </c>
      <c r="AI15" s="60">
        <v>5695</v>
      </c>
      <c r="AJ15" s="66">
        <v>9.9519214605117163E-3</v>
      </c>
      <c r="AK15" s="70">
        <v>8.9466576637407161E-2</v>
      </c>
      <c r="AL15" s="18">
        <v>0.1253731343283582</v>
      </c>
      <c r="AM15" s="18">
        <v>0.1088011088011088</v>
      </c>
      <c r="AN15" s="18">
        <v>0.10568181818181818</v>
      </c>
      <c r="AO15" s="18">
        <v>0.11484863046612205</v>
      </c>
      <c r="AP15" s="74">
        <v>9.9759615384615391E-2</v>
      </c>
      <c r="AQ15" s="18">
        <v>0.1046709853392431</v>
      </c>
      <c r="AR15" s="18">
        <v>9.4610091743119268E-2</v>
      </c>
      <c r="AS15" s="18">
        <v>8.3313439961804722E-2</v>
      </c>
      <c r="AT15" s="18">
        <v>7.7374195989405981E-2</v>
      </c>
      <c r="AU15" s="64">
        <v>29363</v>
      </c>
      <c r="AV15" s="68">
        <v>3484</v>
      </c>
      <c r="AW15" s="60">
        <v>1214</v>
      </c>
      <c r="AX15" s="60">
        <v>1731</v>
      </c>
      <c r="AY15" s="60">
        <v>2100</v>
      </c>
      <c r="AZ15" s="60">
        <v>2511</v>
      </c>
      <c r="BA15" s="72">
        <v>2988</v>
      </c>
      <c r="BB15" s="60">
        <v>3500</v>
      </c>
      <c r="BC15" s="60">
        <v>4121</v>
      </c>
      <c r="BD15" s="60">
        <v>4900</v>
      </c>
      <c r="BE15" s="60">
        <v>6117</v>
      </c>
      <c r="BF15" s="66">
        <f t="shared" si="9"/>
        <v>-2.2504078031891875E-2</v>
      </c>
      <c r="BG15" s="70">
        <f t="shared" si="10"/>
        <v>7.9640533002788963E-2</v>
      </c>
      <c r="BH15" s="18">
        <f t="shared" si="11"/>
        <v>7.3386383731211313E-2</v>
      </c>
      <c r="BI15" s="18">
        <f t="shared" si="0"/>
        <v>8.1875000000000003E-2</v>
      </c>
      <c r="BJ15" s="18">
        <f t="shared" si="0"/>
        <v>7.9136690647482008E-2</v>
      </c>
      <c r="BK15" s="18">
        <f t="shared" si="0"/>
        <v>8.232758620689655E-2</v>
      </c>
      <c r="BL15" s="18">
        <f t="shared" si="0"/>
        <v>8.8524590163934422E-2</v>
      </c>
      <c r="BM15" s="18">
        <f t="shared" si="0"/>
        <v>8.0246913580246909E-2</v>
      </c>
      <c r="BN15" s="18">
        <f t="shared" si="0"/>
        <v>7.9360921948664218E-2</v>
      </c>
      <c r="BO15" s="18">
        <f t="shared" si="0"/>
        <v>7.9770824151608632E-2</v>
      </c>
      <c r="BP15" s="18">
        <f t="shared" si="0"/>
        <v>7.4100087796312553E-2</v>
      </c>
      <c r="BQ15" s="64">
        <v>28658</v>
      </c>
      <c r="BR15" s="68">
        <v>3651</v>
      </c>
      <c r="BS15" s="60">
        <v>1246</v>
      </c>
      <c r="BT15" s="60">
        <v>1800</v>
      </c>
      <c r="BU15" s="60">
        <v>2202</v>
      </c>
      <c r="BV15" s="60">
        <v>2630</v>
      </c>
      <c r="BW15" s="72">
        <v>3115</v>
      </c>
      <c r="BX15" s="60">
        <v>3679</v>
      </c>
      <c r="BY15" s="60">
        <v>4315</v>
      </c>
      <c r="BZ15" s="60">
        <v>5120</v>
      </c>
      <c r="CA15" s="60">
        <v>6408</v>
      </c>
      <c r="CB15" s="66">
        <f t="shared" si="12"/>
        <v>-2.4009808262098559E-2</v>
      </c>
      <c r="CC15" s="70">
        <f t="shared" si="13"/>
        <v>4.793340987370838E-2</v>
      </c>
      <c r="CD15" s="18">
        <f t="shared" si="14"/>
        <v>2.6359143327841845E-2</v>
      </c>
      <c r="CE15" s="18">
        <f t="shared" si="1"/>
        <v>3.9861351819757362E-2</v>
      </c>
      <c r="CF15" s="18">
        <f t="shared" si="2"/>
        <v>4.8571428571428571E-2</v>
      </c>
      <c r="CG15" s="18">
        <f t="shared" si="3"/>
        <v>4.7391477499004381E-2</v>
      </c>
      <c r="CH15" s="18">
        <f t="shared" si="4"/>
        <v>4.2503346720214191E-2</v>
      </c>
      <c r="CI15" s="18">
        <f t="shared" si="5"/>
        <v>5.1142857142857143E-2</v>
      </c>
      <c r="CJ15" s="18">
        <f t="shared" si="6"/>
        <v>4.7075952438728461E-2</v>
      </c>
      <c r="CK15" s="18">
        <f t="shared" si="7"/>
        <v>4.4897959183673466E-2</v>
      </c>
      <c r="CL15" s="18">
        <f t="shared" si="8"/>
        <v>4.7572339382050022E-2</v>
      </c>
      <c r="CM15" s="53"/>
      <c r="CN15" s="53"/>
      <c r="CO15" s="53"/>
    </row>
    <row r="16" spans="1:93">
      <c r="A16" s="11" t="s">
        <v>121</v>
      </c>
      <c r="B16" s="64">
        <v>11836</v>
      </c>
      <c r="C16" s="68">
        <v>2422</v>
      </c>
      <c r="D16" s="60">
        <v>1080</v>
      </c>
      <c r="E16" s="60">
        <v>1364</v>
      </c>
      <c r="F16" s="60">
        <v>1558</v>
      </c>
      <c r="G16" s="60">
        <v>1763</v>
      </c>
      <c r="H16" s="72">
        <v>1986</v>
      </c>
      <c r="I16" s="60">
        <v>2284</v>
      </c>
      <c r="J16" s="60">
        <v>2693</v>
      </c>
      <c r="K16" s="60">
        <v>3276</v>
      </c>
      <c r="L16" s="60">
        <v>4229</v>
      </c>
      <c r="M16" s="64">
        <v>12615</v>
      </c>
      <c r="N16" s="68">
        <v>2651</v>
      </c>
      <c r="O16" s="60">
        <v>1212</v>
      </c>
      <c r="P16" s="60">
        <v>1525</v>
      </c>
      <c r="Q16" s="60">
        <v>1740</v>
      </c>
      <c r="R16" s="60">
        <v>1931</v>
      </c>
      <c r="S16" s="72">
        <v>2170</v>
      </c>
      <c r="T16" s="60">
        <v>2500</v>
      </c>
      <c r="U16" s="60">
        <v>2925</v>
      </c>
      <c r="V16" s="60">
        <v>3533</v>
      </c>
      <c r="W16" s="60">
        <v>4650</v>
      </c>
      <c r="X16" s="61">
        <v>9.5000000000000001E-2</v>
      </c>
      <c r="Y16" s="64">
        <v>13451</v>
      </c>
      <c r="Z16" s="68">
        <v>2904</v>
      </c>
      <c r="AA16" s="60">
        <v>1400</v>
      </c>
      <c r="AB16" s="60">
        <v>1729</v>
      </c>
      <c r="AC16" s="60">
        <v>1938</v>
      </c>
      <c r="AD16" s="60">
        <v>2140</v>
      </c>
      <c r="AE16" s="72">
        <v>2400</v>
      </c>
      <c r="AF16" s="60">
        <v>2741</v>
      </c>
      <c r="AG16" s="60">
        <v>3200</v>
      </c>
      <c r="AH16" s="60">
        <v>3843</v>
      </c>
      <c r="AI16" s="60">
        <v>5000</v>
      </c>
      <c r="AJ16" s="66">
        <v>6.6270313119302413E-2</v>
      </c>
      <c r="AK16" s="70">
        <v>9.5435684647302899E-2</v>
      </c>
      <c r="AL16" s="18">
        <v>0.15511551155115511</v>
      </c>
      <c r="AM16" s="18">
        <v>0.13377049180327868</v>
      </c>
      <c r="AN16" s="18">
        <v>0.11379310344827587</v>
      </c>
      <c r="AO16" s="18">
        <v>0.10823407560849301</v>
      </c>
      <c r="AP16" s="74">
        <v>0.10599078341013825</v>
      </c>
      <c r="AQ16" s="18">
        <v>9.64E-2</v>
      </c>
      <c r="AR16" s="18">
        <v>9.4017094017094016E-2</v>
      </c>
      <c r="AS16" s="18">
        <v>8.7744126804415512E-2</v>
      </c>
      <c r="AT16" s="18">
        <v>7.5268817204301078E-2</v>
      </c>
      <c r="AU16" s="64">
        <v>13753</v>
      </c>
      <c r="AV16" s="68">
        <v>3127</v>
      </c>
      <c r="AW16" s="60">
        <v>1558</v>
      </c>
      <c r="AX16" s="60">
        <v>1888</v>
      </c>
      <c r="AY16" s="60">
        <v>2100</v>
      </c>
      <c r="AZ16" s="60">
        <v>2329</v>
      </c>
      <c r="BA16" s="72">
        <v>2619</v>
      </c>
      <c r="BB16" s="60">
        <v>3000</v>
      </c>
      <c r="BC16" s="60">
        <v>3486</v>
      </c>
      <c r="BD16" s="60">
        <v>4140</v>
      </c>
      <c r="BE16" s="60">
        <v>5301</v>
      </c>
      <c r="BF16" s="66">
        <f t="shared" si="9"/>
        <v>2.2451862315069512E-2</v>
      </c>
      <c r="BG16" s="70">
        <f t="shared" si="10"/>
        <v>7.6790633608815426E-2</v>
      </c>
      <c r="BH16" s="18">
        <f t="shared" si="11"/>
        <v>0.11285714285714285</v>
      </c>
      <c r="BI16" s="18">
        <f t="shared" si="0"/>
        <v>9.1960670908039333E-2</v>
      </c>
      <c r="BJ16" s="18">
        <f t="shared" si="0"/>
        <v>8.3591331269349839E-2</v>
      </c>
      <c r="BK16" s="18">
        <f t="shared" si="0"/>
        <v>8.8317757009345799E-2</v>
      </c>
      <c r="BL16" s="18">
        <f t="shared" si="0"/>
        <v>9.1249999999999998E-2</v>
      </c>
      <c r="BM16" s="18">
        <f t="shared" si="0"/>
        <v>9.4491061656329811E-2</v>
      </c>
      <c r="BN16" s="18">
        <f t="shared" si="0"/>
        <v>8.9374999999999996E-2</v>
      </c>
      <c r="BO16" s="18">
        <f t="shared" si="0"/>
        <v>7.7283372365339581E-2</v>
      </c>
      <c r="BP16" s="18">
        <f t="shared" si="0"/>
        <v>6.0199999999999997E-2</v>
      </c>
      <c r="BQ16" s="64">
        <v>14124</v>
      </c>
      <c r="BR16" s="68">
        <v>3338</v>
      </c>
      <c r="BS16" s="60">
        <v>1656</v>
      </c>
      <c r="BT16" s="60">
        <v>2009</v>
      </c>
      <c r="BU16" s="60">
        <v>2260</v>
      </c>
      <c r="BV16" s="60">
        <v>2515</v>
      </c>
      <c r="BW16" s="72">
        <v>2832</v>
      </c>
      <c r="BX16" s="60">
        <v>3214</v>
      </c>
      <c r="BY16" s="60">
        <v>3713</v>
      </c>
      <c r="BZ16" s="60">
        <v>4436</v>
      </c>
      <c r="CA16" s="60">
        <v>5600</v>
      </c>
      <c r="CB16" s="66">
        <f t="shared" si="12"/>
        <v>2.6975932523812987E-2</v>
      </c>
      <c r="CC16" s="70">
        <f t="shared" si="13"/>
        <v>6.747681483850336E-2</v>
      </c>
      <c r="CD16" s="18">
        <f t="shared" si="14"/>
        <v>6.290115532734275E-2</v>
      </c>
      <c r="CE16" s="18">
        <f t="shared" si="1"/>
        <v>6.4088983050847453E-2</v>
      </c>
      <c r="CF16" s="18">
        <f t="shared" si="2"/>
        <v>7.6190476190476197E-2</v>
      </c>
      <c r="CG16" s="18">
        <f t="shared" si="3"/>
        <v>7.9862601975096606E-2</v>
      </c>
      <c r="CH16" s="18">
        <f t="shared" si="4"/>
        <v>8.1328751431844218E-2</v>
      </c>
      <c r="CI16" s="18">
        <f t="shared" si="5"/>
        <v>7.1333333333333332E-2</v>
      </c>
      <c r="CJ16" s="18">
        <f t="shared" si="6"/>
        <v>6.511761331038439E-2</v>
      </c>
      <c r="CK16" s="18">
        <f t="shared" si="7"/>
        <v>7.1497584541062809E-2</v>
      </c>
      <c r="CL16" s="18">
        <f t="shared" si="8"/>
        <v>5.6404451990190528E-2</v>
      </c>
      <c r="CM16" s="53"/>
      <c r="CN16" s="53"/>
      <c r="CO16" s="53"/>
    </row>
    <row r="17" spans="1:93">
      <c r="A17" s="11" t="s">
        <v>63</v>
      </c>
      <c r="B17" s="64">
        <v>13802</v>
      </c>
      <c r="C17" s="68">
        <v>983</v>
      </c>
      <c r="D17" s="60">
        <v>207</v>
      </c>
      <c r="E17" s="60">
        <v>396</v>
      </c>
      <c r="F17" s="60">
        <v>540</v>
      </c>
      <c r="G17" s="60">
        <v>588</v>
      </c>
      <c r="H17" s="72">
        <v>677</v>
      </c>
      <c r="I17" s="60">
        <v>825</v>
      </c>
      <c r="J17" s="60">
        <v>1037</v>
      </c>
      <c r="K17" s="60">
        <v>1337</v>
      </c>
      <c r="L17" s="60">
        <v>2000</v>
      </c>
      <c r="M17" s="64">
        <v>13805</v>
      </c>
      <c r="N17" s="68">
        <v>1118</v>
      </c>
      <c r="O17" s="60">
        <v>240</v>
      </c>
      <c r="P17" s="60">
        <v>450</v>
      </c>
      <c r="Q17" s="60">
        <v>600</v>
      </c>
      <c r="R17" s="60">
        <v>654</v>
      </c>
      <c r="S17" s="72">
        <v>773</v>
      </c>
      <c r="T17" s="60">
        <v>953</v>
      </c>
      <c r="U17" s="60">
        <v>1200</v>
      </c>
      <c r="V17" s="60">
        <v>1556</v>
      </c>
      <c r="W17" s="60">
        <v>2340</v>
      </c>
      <c r="X17" s="61">
        <v>0.13699999999999998</v>
      </c>
      <c r="Y17" s="64">
        <v>13450</v>
      </c>
      <c r="Z17" s="68">
        <v>1263</v>
      </c>
      <c r="AA17" s="60">
        <v>267</v>
      </c>
      <c r="AB17" s="60">
        <v>508</v>
      </c>
      <c r="AC17" s="60">
        <v>673</v>
      </c>
      <c r="AD17" s="60">
        <v>738</v>
      </c>
      <c r="AE17" s="72">
        <v>870</v>
      </c>
      <c r="AF17" s="60">
        <v>1064</v>
      </c>
      <c r="AG17" s="60">
        <v>1330</v>
      </c>
      <c r="AH17" s="60">
        <v>1757</v>
      </c>
      <c r="AI17" s="60">
        <v>2600</v>
      </c>
      <c r="AJ17" s="66">
        <v>-2.5715320536037669E-2</v>
      </c>
      <c r="AK17" s="70">
        <v>0.12969588550983899</v>
      </c>
      <c r="AL17" s="18">
        <v>0.1125</v>
      </c>
      <c r="AM17" s="18">
        <v>0.12888888888888889</v>
      </c>
      <c r="AN17" s="18">
        <v>0.12166666666666667</v>
      </c>
      <c r="AO17" s="18">
        <v>0.12844036697247707</v>
      </c>
      <c r="AP17" s="74">
        <v>0.12548512289780078</v>
      </c>
      <c r="AQ17" s="18">
        <v>0.11647429171038824</v>
      </c>
      <c r="AR17" s="18">
        <v>0.10833333333333334</v>
      </c>
      <c r="AS17" s="18">
        <v>0.12917737789203085</v>
      </c>
      <c r="AT17" s="18">
        <v>0.1111111111111111</v>
      </c>
      <c r="AU17" s="64">
        <v>12881</v>
      </c>
      <c r="AV17" s="68">
        <v>1381</v>
      </c>
      <c r="AW17" s="60">
        <v>300</v>
      </c>
      <c r="AX17" s="60">
        <v>560</v>
      </c>
      <c r="AY17" s="60">
        <v>741</v>
      </c>
      <c r="AZ17" s="60">
        <v>820</v>
      </c>
      <c r="BA17" s="72">
        <v>970</v>
      </c>
      <c r="BB17" s="60">
        <v>1167</v>
      </c>
      <c r="BC17" s="60">
        <v>1454</v>
      </c>
      <c r="BD17" s="60">
        <v>1927</v>
      </c>
      <c r="BE17" s="60">
        <v>2845</v>
      </c>
      <c r="BF17" s="66">
        <f t="shared" si="9"/>
        <v>-4.2304832713754646E-2</v>
      </c>
      <c r="BG17" s="70">
        <f t="shared" si="10"/>
        <v>9.3428345209817895E-2</v>
      </c>
      <c r="BH17" s="18">
        <f t="shared" si="11"/>
        <v>0.12359550561797752</v>
      </c>
      <c r="BI17" s="18">
        <f t="shared" si="0"/>
        <v>0.10236220472440945</v>
      </c>
      <c r="BJ17" s="18">
        <f t="shared" si="0"/>
        <v>0.10104011887072809</v>
      </c>
      <c r="BK17" s="18">
        <f t="shared" si="0"/>
        <v>0.1111111111111111</v>
      </c>
      <c r="BL17" s="18">
        <f t="shared" si="0"/>
        <v>0.11494252873563218</v>
      </c>
      <c r="BM17" s="18">
        <f t="shared" si="0"/>
        <v>9.680451127819549E-2</v>
      </c>
      <c r="BN17" s="18">
        <f t="shared" si="0"/>
        <v>9.3233082706766918E-2</v>
      </c>
      <c r="BO17" s="18">
        <f t="shared" si="0"/>
        <v>9.6755833807626632E-2</v>
      </c>
      <c r="BP17" s="18">
        <f t="shared" si="0"/>
        <v>9.4230769230769229E-2</v>
      </c>
      <c r="BQ17" s="64">
        <v>12466</v>
      </c>
      <c r="BR17" s="68">
        <v>1473</v>
      </c>
      <c r="BS17" s="60">
        <v>327</v>
      </c>
      <c r="BT17" s="60">
        <v>612</v>
      </c>
      <c r="BU17" s="60">
        <v>820</v>
      </c>
      <c r="BV17" s="60">
        <v>890</v>
      </c>
      <c r="BW17" s="72">
        <v>1033</v>
      </c>
      <c r="BX17" s="60">
        <v>1254</v>
      </c>
      <c r="BY17" s="60">
        <v>1568</v>
      </c>
      <c r="BZ17" s="60">
        <v>2044</v>
      </c>
      <c r="CA17" s="60">
        <v>3032</v>
      </c>
      <c r="CB17" s="66">
        <f t="shared" si="12"/>
        <v>-3.2217995497244002E-2</v>
      </c>
      <c r="CC17" s="70">
        <f t="shared" si="13"/>
        <v>6.6618392469225199E-2</v>
      </c>
      <c r="CD17" s="18">
        <f t="shared" si="14"/>
        <v>0.09</v>
      </c>
      <c r="CE17" s="18">
        <f t="shared" si="1"/>
        <v>9.285714285714286E-2</v>
      </c>
      <c r="CF17" s="18">
        <f t="shared" si="2"/>
        <v>0.10661268556005399</v>
      </c>
      <c r="CG17" s="18">
        <f t="shared" si="3"/>
        <v>8.5365853658536592E-2</v>
      </c>
      <c r="CH17" s="18">
        <f t="shared" si="4"/>
        <v>6.4948453608247428E-2</v>
      </c>
      <c r="CI17" s="18">
        <f t="shared" si="5"/>
        <v>7.4550128534704371E-2</v>
      </c>
      <c r="CJ17" s="18">
        <f t="shared" si="6"/>
        <v>7.8404401650618988E-2</v>
      </c>
      <c r="CK17" s="18">
        <f t="shared" si="7"/>
        <v>6.0716139076284377E-2</v>
      </c>
      <c r="CL17" s="18">
        <f t="shared" si="8"/>
        <v>6.5729349736379616E-2</v>
      </c>
      <c r="CM17" s="53"/>
      <c r="CN17" s="53"/>
      <c r="CO17" s="53"/>
    </row>
    <row r="18" spans="1:93">
      <c r="A18" s="11" t="s">
        <v>122</v>
      </c>
      <c r="B18" s="64">
        <v>24712</v>
      </c>
      <c r="C18" s="68">
        <v>1753</v>
      </c>
      <c r="D18" s="60">
        <v>584</v>
      </c>
      <c r="E18" s="60">
        <v>734</v>
      </c>
      <c r="F18" s="60">
        <v>1000</v>
      </c>
      <c r="G18" s="60">
        <v>1220</v>
      </c>
      <c r="H18" s="72">
        <v>1458</v>
      </c>
      <c r="I18" s="60">
        <v>1700</v>
      </c>
      <c r="J18" s="60">
        <v>2000</v>
      </c>
      <c r="K18" s="60">
        <v>2420</v>
      </c>
      <c r="L18" s="60">
        <v>3190</v>
      </c>
      <c r="M18" s="64">
        <v>26633</v>
      </c>
      <c r="N18" s="68">
        <v>1979</v>
      </c>
      <c r="O18" s="60">
        <v>648</v>
      </c>
      <c r="P18" s="60">
        <v>849</v>
      </c>
      <c r="Q18" s="60">
        <v>1161</v>
      </c>
      <c r="R18" s="60">
        <v>1394</v>
      </c>
      <c r="S18" s="72">
        <v>1630</v>
      </c>
      <c r="T18" s="60">
        <v>1920</v>
      </c>
      <c r="U18" s="60">
        <v>2250</v>
      </c>
      <c r="V18" s="60">
        <v>2714</v>
      </c>
      <c r="W18" s="60">
        <v>3625</v>
      </c>
      <c r="X18" s="61">
        <v>0.129</v>
      </c>
      <c r="Y18" s="64">
        <v>27012</v>
      </c>
      <c r="Z18" s="68">
        <v>2183</v>
      </c>
      <c r="AA18" s="60">
        <v>725</v>
      </c>
      <c r="AB18" s="60">
        <v>967</v>
      </c>
      <c r="AC18" s="60">
        <v>1290</v>
      </c>
      <c r="AD18" s="60">
        <v>1550</v>
      </c>
      <c r="AE18" s="72">
        <v>1833</v>
      </c>
      <c r="AF18" s="60">
        <v>2125</v>
      </c>
      <c r="AG18" s="60">
        <v>2500</v>
      </c>
      <c r="AH18" s="60">
        <v>3000</v>
      </c>
      <c r="AI18" s="60">
        <v>3974</v>
      </c>
      <c r="AJ18" s="66">
        <v>1.4230465963278639E-2</v>
      </c>
      <c r="AK18" s="70">
        <v>0.10308236483072258</v>
      </c>
      <c r="AL18" s="18">
        <v>0.11882716049382716</v>
      </c>
      <c r="AM18" s="18">
        <v>0.13898704358068315</v>
      </c>
      <c r="AN18" s="18">
        <v>0.1111111111111111</v>
      </c>
      <c r="AO18" s="18">
        <v>0.11190817790530846</v>
      </c>
      <c r="AP18" s="74">
        <v>0.1245398773006135</v>
      </c>
      <c r="AQ18" s="18">
        <v>0.10677083333333333</v>
      </c>
      <c r="AR18" s="18">
        <v>0.1111111111111111</v>
      </c>
      <c r="AS18" s="18">
        <v>0.105379513633014</v>
      </c>
      <c r="AT18" s="18">
        <v>9.6275862068965518E-2</v>
      </c>
      <c r="AU18" s="64">
        <v>27092</v>
      </c>
      <c r="AV18" s="68">
        <v>2378</v>
      </c>
      <c r="AW18" s="60">
        <v>788</v>
      </c>
      <c r="AX18" s="60">
        <v>1020</v>
      </c>
      <c r="AY18" s="60">
        <v>1375</v>
      </c>
      <c r="AZ18" s="60">
        <v>1684</v>
      </c>
      <c r="BA18" s="72">
        <v>1994</v>
      </c>
      <c r="BB18" s="60">
        <v>2317</v>
      </c>
      <c r="BC18" s="60">
        <v>2700</v>
      </c>
      <c r="BD18" s="60">
        <v>3280</v>
      </c>
      <c r="BE18" s="60">
        <v>4353</v>
      </c>
      <c r="BF18" s="66">
        <f t="shared" si="9"/>
        <v>2.9616466755516065E-3</v>
      </c>
      <c r="BG18" s="70">
        <f t="shared" si="10"/>
        <v>8.9326614750343564E-2</v>
      </c>
      <c r="BH18" s="18">
        <f t="shared" si="11"/>
        <v>8.6896551724137933E-2</v>
      </c>
      <c r="BI18" s="18">
        <f t="shared" si="0"/>
        <v>5.4808686659772489E-2</v>
      </c>
      <c r="BJ18" s="18">
        <f t="shared" si="0"/>
        <v>6.589147286821706E-2</v>
      </c>
      <c r="BK18" s="18">
        <f t="shared" si="0"/>
        <v>8.6451612903225811E-2</v>
      </c>
      <c r="BL18" s="18">
        <f t="shared" si="0"/>
        <v>8.7834151663938903E-2</v>
      </c>
      <c r="BM18" s="18">
        <f t="shared" si="0"/>
        <v>9.0352941176470594E-2</v>
      </c>
      <c r="BN18" s="18">
        <f t="shared" si="0"/>
        <v>0.08</v>
      </c>
      <c r="BO18" s="18">
        <f t="shared" si="0"/>
        <v>9.3333333333333338E-2</v>
      </c>
      <c r="BP18" s="18">
        <f t="shared" si="0"/>
        <v>9.5369904378459991E-2</v>
      </c>
      <c r="BQ18" s="64">
        <v>27118</v>
      </c>
      <c r="BR18" s="68">
        <v>2524</v>
      </c>
      <c r="BS18" s="60">
        <v>843</v>
      </c>
      <c r="BT18" s="60">
        <v>1086</v>
      </c>
      <c r="BU18" s="60">
        <v>1451</v>
      </c>
      <c r="BV18" s="60">
        <v>1781</v>
      </c>
      <c r="BW18" s="72">
        <v>2097</v>
      </c>
      <c r="BX18" s="60">
        <v>2460</v>
      </c>
      <c r="BY18" s="60">
        <v>2853</v>
      </c>
      <c r="BZ18" s="60">
        <v>3465</v>
      </c>
      <c r="CA18" s="60">
        <v>4587</v>
      </c>
      <c r="CB18" s="66">
        <f t="shared" si="12"/>
        <v>9.5969289827255275E-4</v>
      </c>
      <c r="CC18" s="70">
        <f t="shared" si="13"/>
        <v>6.1396131202691336E-2</v>
      </c>
      <c r="CD18" s="18">
        <f t="shared" si="14"/>
        <v>6.9796954314720813E-2</v>
      </c>
      <c r="CE18" s="18">
        <f t="shared" si="1"/>
        <v>6.4705882352941183E-2</v>
      </c>
      <c r="CF18" s="18">
        <f t="shared" si="2"/>
        <v>5.5272727272727272E-2</v>
      </c>
      <c r="CG18" s="18">
        <f t="shared" si="3"/>
        <v>5.7600950118764843E-2</v>
      </c>
      <c r="CH18" s="18">
        <f t="shared" si="4"/>
        <v>5.1654964894684054E-2</v>
      </c>
      <c r="CI18" s="18">
        <f t="shared" si="5"/>
        <v>6.1717738454898578E-2</v>
      </c>
      <c r="CJ18" s="18">
        <f t="shared" si="6"/>
        <v>5.6666666666666664E-2</v>
      </c>
      <c r="CK18" s="18">
        <f t="shared" si="7"/>
        <v>5.6402439024390245E-2</v>
      </c>
      <c r="CL18" s="18">
        <f t="shared" si="8"/>
        <v>5.3756030323914544E-2</v>
      </c>
      <c r="CM18" s="53"/>
      <c r="CN18" s="53"/>
      <c r="CO18" s="53"/>
    </row>
    <row r="19" spans="1:93">
      <c r="A19" s="11" t="s">
        <v>123</v>
      </c>
      <c r="B19" s="64">
        <v>32320</v>
      </c>
      <c r="C19" s="68">
        <v>1235</v>
      </c>
      <c r="D19" s="60">
        <v>380</v>
      </c>
      <c r="E19" s="60">
        <v>571</v>
      </c>
      <c r="F19" s="60">
        <v>673</v>
      </c>
      <c r="G19" s="60">
        <v>796</v>
      </c>
      <c r="H19" s="72">
        <v>943</v>
      </c>
      <c r="I19" s="60">
        <v>1124</v>
      </c>
      <c r="J19" s="60">
        <v>1345</v>
      </c>
      <c r="K19" s="60">
        <v>1633</v>
      </c>
      <c r="L19" s="60">
        <v>2255</v>
      </c>
      <c r="M19" s="64">
        <v>34872</v>
      </c>
      <c r="N19" s="68">
        <v>1423</v>
      </c>
      <c r="O19" s="60">
        <v>456</v>
      </c>
      <c r="P19" s="60">
        <v>654</v>
      </c>
      <c r="Q19" s="60">
        <v>774</v>
      </c>
      <c r="R19" s="60">
        <v>916</v>
      </c>
      <c r="S19" s="72">
        <v>1092</v>
      </c>
      <c r="T19" s="60">
        <v>1297</v>
      </c>
      <c r="U19" s="60">
        <v>1521</v>
      </c>
      <c r="V19" s="60">
        <v>1876</v>
      </c>
      <c r="W19" s="60">
        <v>2620</v>
      </c>
      <c r="X19" s="61">
        <v>0.152</v>
      </c>
      <c r="Y19" s="64">
        <v>33998</v>
      </c>
      <c r="Z19" s="68">
        <v>1586</v>
      </c>
      <c r="AA19" s="60">
        <v>500</v>
      </c>
      <c r="AB19" s="60">
        <v>723</v>
      </c>
      <c r="AC19" s="60">
        <v>848</v>
      </c>
      <c r="AD19" s="60">
        <v>1000</v>
      </c>
      <c r="AE19" s="72">
        <v>1184</v>
      </c>
      <c r="AF19" s="60">
        <v>1412</v>
      </c>
      <c r="AG19" s="60">
        <v>1682</v>
      </c>
      <c r="AH19" s="60">
        <v>2093</v>
      </c>
      <c r="AI19" s="60">
        <v>2979</v>
      </c>
      <c r="AJ19" s="66">
        <v>-2.5063087864189034E-2</v>
      </c>
      <c r="AK19" s="70">
        <v>0.11454673225579762</v>
      </c>
      <c r="AL19" s="18">
        <v>9.6491228070175433E-2</v>
      </c>
      <c r="AM19" s="18">
        <v>0.10550458715596331</v>
      </c>
      <c r="AN19" s="18">
        <v>9.5607235142118857E-2</v>
      </c>
      <c r="AO19" s="18">
        <v>9.1703056768558958E-2</v>
      </c>
      <c r="AP19" s="74">
        <v>8.4249084249084255E-2</v>
      </c>
      <c r="AQ19" s="18">
        <v>8.8666152659984579E-2</v>
      </c>
      <c r="AR19" s="18">
        <v>0.10585141354372124</v>
      </c>
      <c r="AS19" s="18">
        <v>0.11567164179104478</v>
      </c>
      <c r="AT19" s="18">
        <v>0.13702290076335877</v>
      </c>
      <c r="AU19" s="64">
        <v>33078</v>
      </c>
      <c r="AV19" s="68">
        <v>1724</v>
      </c>
      <c r="AW19" s="60">
        <v>565</v>
      </c>
      <c r="AX19" s="60">
        <v>804</v>
      </c>
      <c r="AY19" s="60">
        <v>930</v>
      </c>
      <c r="AZ19" s="60">
        <v>1093</v>
      </c>
      <c r="BA19" s="72">
        <v>1290</v>
      </c>
      <c r="BB19" s="60">
        <v>1529</v>
      </c>
      <c r="BC19" s="60">
        <v>1817</v>
      </c>
      <c r="BD19" s="60">
        <v>2258</v>
      </c>
      <c r="BE19" s="60">
        <v>3198</v>
      </c>
      <c r="BF19" s="66">
        <f t="shared" si="9"/>
        <v>-2.7060415318548151E-2</v>
      </c>
      <c r="BG19" s="70">
        <f t="shared" si="10"/>
        <v>8.7011349306431271E-2</v>
      </c>
      <c r="BH19" s="18">
        <f t="shared" si="11"/>
        <v>0.13</v>
      </c>
      <c r="BI19" s="18">
        <f t="shared" si="0"/>
        <v>0.11203319502074689</v>
      </c>
      <c r="BJ19" s="18">
        <f t="shared" si="0"/>
        <v>9.6698113207547176E-2</v>
      </c>
      <c r="BK19" s="18">
        <f t="shared" si="0"/>
        <v>9.2999999999999999E-2</v>
      </c>
      <c r="BL19" s="18">
        <f t="shared" si="0"/>
        <v>8.9527027027027029E-2</v>
      </c>
      <c r="BM19" s="18">
        <f t="shared" si="0"/>
        <v>8.2861189801699722E-2</v>
      </c>
      <c r="BN19" s="18">
        <f t="shared" si="0"/>
        <v>8.0261593341260401E-2</v>
      </c>
      <c r="BO19" s="18">
        <f t="shared" si="0"/>
        <v>7.8834209268991873E-2</v>
      </c>
      <c r="BP19" s="18">
        <f t="shared" si="0"/>
        <v>7.3514602215508554E-2</v>
      </c>
      <c r="BQ19" s="64">
        <v>33175</v>
      </c>
      <c r="BR19" s="68">
        <v>1802</v>
      </c>
      <c r="BS19" s="60">
        <v>587</v>
      </c>
      <c r="BT19" s="60">
        <v>853</v>
      </c>
      <c r="BU19" s="60">
        <v>987</v>
      </c>
      <c r="BV19" s="60">
        <v>1150</v>
      </c>
      <c r="BW19" s="72">
        <v>1344</v>
      </c>
      <c r="BX19" s="60">
        <v>1603</v>
      </c>
      <c r="BY19" s="60">
        <v>1905</v>
      </c>
      <c r="BZ19" s="60">
        <v>2353</v>
      </c>
      <c r="CA19" s="60">
        <v>3306</v>
      </c>
      <c r="CB19" s="66">
        <f t="shared" si="12"/>
        <v>2.9324626640062882E-3</v>
      </c>
      <c r="CC19" s="70">
        <f t="shared" si="13"/>
        <v>4.5243619489559163E-2</v>
      </c>
      <c r="CD19" s="18">
        <f t="shared" si="14"/>
        <v>3.8938053097345132E-2</v>
      </c>
      <c r="CE19" s="18">
        <f t="shared" si="1"/>
        <v>6.0945273631840796E-2</v>
      </c>
      <c r="CF19" s="18">
        <f t="shared" si="2"/>
        <v>6.1290322580645158E-2</v>
      </c>
      <c r="CG19" s="18">
        <f t="shared" si="3"/>
        <v>5.2150045745654162E-2</v>
      </c>
      <c r="CH19" s="18">
        <f t="shared" si="4"/>
        <v>4.1860465116279069E-2</v>
      </c>
      <c r="CI19" s="18">
        <f t="shared" si="5"/>
        <v>4.8397645519947678E-2</v>
      </c>
      <c r="CJ19" s="18">
        <f t="shared" si="6"/>
        <v>4.8431480462300495E-2</v>
      </c>
      <c r="CK19" s="18">
        <f t="shared" si="7"/>
        <v>4.2072630646589899E-2</v>
      </c>
      <c r="CL19" s="18">
        <f t="shared" si="8"/>
        <v>3.3771106941838651E-2</v>
      </c>
      <c r="CM19" s="53"/>
      <c r="CN19" s="53"/>
      <c r="CO19" s="53"/>
    </row>
    <row r="20" spans="1:93">
      <c r="A20" s="11" t="s">
        <v>77</v>
      </c>
      <c r="B20" s="64">
        <v>23387</v>
      </c>
      <c r="C20" s="68">
        <v>1898</v>
      </c>
      <c r="D20" s="60">
        <v>801</v>
      </c>
      <c r="E20" s="60">
        <v>1169</v>
      </c>
      <c r="F20" s="60">
        <v>1365</v>
      </c>
      <c r="G20" s="60">
        <v>1518</v>
      </c>
      <c r="H20" s="72">
        <v>1700</v>
      </c>
      <c r="I20" s="60">
        <v>1899</v>
      </c>
      <c r="J20" s="60">
        <v>2144</v>
      </c>
      <c r="K20" s="60">
        <v>2471</v>
      </c>
      <c r="L20" s="60">
        <v>3087</v>
      </c>
      <c r="M20" s="64">
        <v>23150</v>
      </c>
      <c r="N20" s="68">
        <v>2109</v>
      </c>
      <c r="O20" s="60">
        <v>958</v>
      </c>
      <c r="P20" s="60">
        <v>1321</v>
      </c>
      <c r="Q20" s="60">
        <v>1522</v>
      </c>
      <c r="R20" s="60">
        <v>1700</v>
      </c>
      <c r="S20" s="72">
        <v>1900</v>
      </c>
      <c r="T20" s="60">
        <v>2118</v>
      </c>
      <c r="U20" s="60">
        <v>2389</v>
      </c>
      <c r="V20" s="60">
        <v>2734</v>
      </c>
      <c r="W20" s="60">
        <v>3421</v>
      </c>
      <c r="X20" s="61">
        <v>0.11199999999999999</v>
      </c>
      <c r="Y20" s="64">
        <v>22853</v>
      </c>
      <c r="Z20" s="68">
        <v>2382</v>
      </c>
      <c r="AA20" s="60">
        <v>1200</v>
      </c>
      <c r="AB20" s="60">
        <v>1554</v>
      </c>
      <c r="AC20" s="60">
        <v>1758</v>
      </c>
      <c r="AD20" s="60">
        <v>1950</v>
      </c>
      <c r="AE20" s="72">
        <v>2166</v>
      </c>
      <c r="AF20" s="60">
        <v>2400</v>
      </c>
      <c r="AG20" s="60">
        <v>2681</v>
      </c>
      <c r="AH20" s="60">
        <v>3050</v>
      </c>
      <c r="AI20" s="60">
        <v>3788</v>
      </c>
      <c r="AJ20" s="66">
        <v>-1.2829373650107992E-2</v>
      </c>
      <c r="AK20" s="70">
        <v>0.12944523470839261</v>
      </c>
      <c r="AL20" s="18">
        <v>0.25260960334029225</v>
      </c>
      <c r="AM20" s="18">
        <v>0.17638152914458743</v>
      </c>
      <c r="AN20" s="18">
        <v>0.15505913272010513</v>
      </c>
      <c r="AO20" s="18">
        <v>0.14705882352941177</v>
      </c>
      <c r="AP20" s="74">
        <v>0.14000000000000001</v>
      </c>
      <c r="AQ20" s="18">
        <v>0.13314447592067988</v>
      </c>
      <c r="AR20" s="18">
        <v>0.12222687316868983</v>
      </c>
      <c r="AS20" s="18">
        <v>0.11558156547183614</v>
      </c>
      <c r="AT20" s="18">
        <v>0.10727857351651564</v>
      </c>
      <c r="AU20" s="64">
        <v>22705</v>
      </c>
      <c r="AV20" s="68">
        <v>2543</v>
      </c>
      <c r="AW20" s="60">
        <v>1250</v>
      </c>
      <c r="AX20" s="60">
        <v>1665</v>
      </c>
      <c r="AY20" s="60">
        <v>1900</v>
      </c>
      <c r="AZ20" s="60">
        <v>2100</v>
      </c>
      <c r="BA20" s="72">
        <v>2323</v>
      </c>
      <c r="BB20" s="60">
        <v>2574</v>
      </c>
      <c r="BC20" s="60">
        <v>2853</v>
      </c>
      <c r="BD20" s="60">
        <v>3250</v>
      </c>
      <c r="BE20" s="60">
        <v>4000</v>
      </c>
      <c r="BF20" s="66">
        <f t="shared" si="9"/>
        <v>-6.4761738065024282E-3</v>
      </c>
      <c r="BG20" s="70">
        <f t="shared" si="10"/>
        <v>6.7590260285474393E-2</v>
      </c>
      <c r="BH20" s="18">
        <f t="shared" si="11"/>
        <v>4.1666666666666664E-2</v>
      </c>
      <c r="BI20" s="18">
        <f t="shared" si="0"/>
        <v>7.1428571428571425E-2</v>
      </c>
      <c r="BJ20" s="18">
        <f t="shared" si="0"/>
        <v>8.0773606370875994E-2</v>
      </c>
      <c r="BK20" s="18">
        <f t="shared" si="0"/>
        <v>7.6923076923076927E-2</v>
      </c>
      <c r="BL20" s="18">
        <f t="shared" si="0"/>
        <v>7.2483841181902126E-2</v>
      </c>
      <c r="BM20" s="18">
        <f t="shared" si="0"/>
        <v>7.2499999999999995E-2</v>
      </c>
      <c r="BN20" s="18">
        <f t="shared" si="0"/>
        <v>6.4155165982842224E-2</v>
      </c>
      <c r="BO20" s="18">
        <f t="shared" si="0"/>
        <v>6.5573770491803282E-2</v>
      </c>
      <c r="BP20" s="18">
        <f t="shared" si="0"/>
        <v>5.59662090813094E-2</v>
      </c>
      <c r="BQ20" s="64">
        <v>22176</v>
      </c>
      <c r="BR20" s="68">
        <v>2662</v>
      </c>
      <c r="BS20" s="60">
        <v>1317</v>
      </c>
      <c r="BT20" s="60">
        <v>1760</v>
      </c>
      <c r="BU20" s="60">
        <v>2000</v>
      </c>
      <c r="BV20" s="60">
        <v>2200</v>
      </c>
      <c r="BW20" s="72">
        <v>2424</v>
      </c>
      <c r="BX20" s="60">
        <v>2700</v>
      </c>
      <c r="BY20" s="60">
        <v>2997</v>
      </c>
      <c r="BZ20" s="60">
        <v>3400</v>
      </c>
      <c r="CA20" s="60">
        <v>4152</v>
      </c>
      <c r="CB20" s="66">
        <f t="shared" si="12"/>
        <v>-2.3298832856199075E-2</v>
      </c>
      <c r="CC20" s="70">
        <f t="shared" si="13"/>
        <v>4.6795123869445537E-2</v>
      </c>
      <c r="CD20" s="18">
        <f t="shared" si="14"/>
        <v>5.3600000000000002E-2</v>
      </c>
      <c r="CE20" s="18">
        <f t="shared" si="1"/>
        <v>5.7057057057057055E-2</v>
      </c>
      <c r="CF20" s="18">
        <f t="shared" si="2"/>
        <v>5.2631578947368418E-2</v>
      </c>
      <c r="CG20" s="18">
        <f t="shared" si="3"/>
        <v>4.7619047619047616E-2</v>
      </c>
      <c r="CH20" s="18">
        <f t="shared" si="4"/>
        <v>4.3478260869565216E-2</v>
      </c>
      <c r="CI20" s="18">
        <f t="shared" si="5"/>
        <v>4.8951048951048952E-2</v>
      </c>
      <c r="CJ20" s="18">
        <f t="shared" si="6"/>
        <v>5.0473186119873815E-2</v>
      </c>
      <c r="CK20" s="18">
        <f t="shared" si="7"/>
        <v>4.6153846153846156E-2</v>
      </c>
      <c r="CL20" s="18">
        <f t="shared" si="8"/>
        <v>3.7999999999999999E-2</v>
      </c>
      <c r="CM20" s="53"/>
      <c r="CN20" s="53"/>
      <c r="CO20" s="53"/>
    </row>
    <row r="21" spans="1:93">
      <c r="A21" s="11" t="s">
        <v>78</v>
      </c>
      <c r="B21" s="64">
        <v>61032</v>
      </c>
      <c r="C21" s="68">
        <v>1393</v>
      </c>
      <c r="D21" s="60">
        <v>584</v>
      </c>
      <c r="E21" s="60">
        <v>741</v>
      </c>
      <c r="F21" s="60">
        <v>939</v>
      </c>
      <c r="G21" s="60">
        <v>1182</v>
      </c>
      <c r="H21" s="72">
        <v>1315</v>
      </c>
      <c r="I21" s="60">
        <v>1447</v>
      </c>
      <c r="J21" s="60">
        <v>1614</v>
      </c>
      <c r="K21" s="60">
        <v>1846</v>
      </c>
      <c r="L21" s="60">
        <v>2276</v>
      </c>
      <c r="M21" s="64">
        <v>62879</v>
      </c>
      <c r="N21" s="68">
        <v>1507</v>
      </c>
      <c r="O21" s="60">
        <v>646</v>
      </c>
      <c r="P21" s="60">
        <v>813</v>
      </c>
      <c r="Q21" s="60">
        <v>1032</v>
      </c>
      <c r="R21" s="60">
        <v>1269</v>
      </c>
      <c r="S21" s="72">
        <v>1415</v>
      </c>
      <c r="T21" s="60">
        <v>1564</v>
      </c>
      <c r="U21" s="60">
        <v>1750</v>
      </c>
      <c r="V21" s="60">
        <v>2000</v>
      </c>
      <c r="W21" s="60">
        <v>2483</v>
      </c>
      <c r="X21" s="61">
        <v>8.199999999999999E-2</v>
      </c>
      <c r="Y21" s="64">
        <v>63287</v>
      </c>
      <c r="Z21" s="68">
        <v>1791</v>
      </c>
      <c r="AA21" s="60">
        <v>726</v>
      </c>
      <c r="AB21" s="60">
        <v>960</v>
      </c>
      <c r="AC21" s="60">
        <v>1244</v>
      </c>
      <c r="AD21" s="60">
        <v>1546</v>
      </c>
      <c r="AE21" s="72">
        <v>1732</v>
      </c>
      <c r="AF21" s="60">
        <v>1883</v>
      </c>
      <c r="AG21" s="60">
        <v>2096</v>
      </c>
      <c r="AH21" s="60">
        <v>2398</v>
      </c>
      <c r="AI21" s="60">
        <v>2947</v>
      </c>
      <c r="AJ21" s="66">
        <v>6.4886528093640169E-3</v>
      </c>
      <c r="AK21" s="70">
        <v>0.18845388188453882</v>
      </c>
      <c r="AL21" s="18">
        <v>0.1238390092879257</v>
      </c>
      <c r="AM21" s="18">
        <v>0.18081180811808117</v>
      </c>
      <c r="AN21" s="18">
        <v>0.20542635658914729</v>
      </c>
      <c r="AO21" s="18">
        <v>0.21828211189913319</v>
      </c>
      <c r="AP21" s="74">
        <v>0.22402826855123675</v>
      </c>
      <c r="AQ21" s="18">
        <v>0.20396419437340155</v>
      </c>
      <c r="AR21" s="18">
        <v>0.1977142857142857</v>
      </c>
      <c r="AS21" s="18">
        <v>0.19900000000000001</v>
      </c>
      <c r="AT21" s="18">
        <v>0.18687072090213452</v>
      </c>
      <c r="AU21" s="64">
        <v>65008</v>
      </c>
      <c r="AV21" s="68">
        <v>1946</v>
      </c>
      <c r="AW21" s="60">
        <v>820</v>
      </c>
      <c r="AX21" s="60">
        <v>1061</v>
      </c>
      <c r="AY21" s="60">
        <v>1349</v>
      </c>
      <c r="AZ21" s="60">
        <v>1651</v>
      </c>
      <c r="BA21" s="72">
        <v>1838</v>
      </c>
      <c r="BB21" s="60">
        <v>2028</v>
      </c>
      <c r="BC21" s="60">
        <v>2270</v>
      </c>
      <c r="BD21" s="60">
        <v>2605</v>
      </c>
      <c r="BE21" s="60">
        <v>3225</v>
      </c>
      <c r="BF21" s="66">
        <f t="shared" si="9"/>
        <v>2.7193578460031287E-2</v>
      </c>
      <c r="BG21" s="70">
        <f t="shared" si="10"/>
        <v>8.6543830262423224E-2</v>
      </c>
      <c r="BH21" s="18">
        <f t="shared" si="11"/>
        <v>0.12947658402203857</v>
      </c>
      <c r="BI21" s="18">
        <f t="shared" ref="BI21:BI24" si="15">(AX21-AB21)/AB21</f>
        <v>0.10520833333333333</v>
      </c>
      <c r="BJ21" s="18">
        <f t="shared" ref="BJ21:BJ24" si="16">(AY21-AC21)/AC21</f>
        <v>8.4405144694533765E-2</v>
      </c>
      <c r="BK21" s="18">
        <f t="shared" ref="BK21:BK24" si="17">(AZ21-AD21)/AD21</f>
        <v>6.791720569210867E-2</v>
      </c>
      <c r="BL21" s="18">
        <f t="shared" ref="BL21:BL24" si="18">(BA21-AE21)/AE21</f>
        <v>6.1200923787528866E-2</v>
      </c>
      <c r="BM21" s="18">
        <f t="shared" ref="BM21:BM24" si="19">(BB21-AF21)/AF21</f>
        <v>7.700477960701009E-2</v>
      </c>
      <c r="BN21" s="18">
        <f t="shared" ref="BN21:BN24" si="20">(BC21-AG21)/AG21</f>
        <v>8.3015267175572519E-2</v>
      </c>
      <c r="BO21" s="18">
        <f t="shared" ref="BO21:BO24" si="21">(BD21-AH21)/AH21</f>
        <v>8.6321934945788159E-2</v>
      </c>
      <c r="BP21" s="18">
        <f t="shared" ref="BP21:BP24" si="22">(BE21-AI21)/AI21</f>
        <v>9.4333220223956571E-2</v>
      </c>
      <c r="BQ21" s="64">
        <v>64817</v>
      </c>
      <c r="BR21" s="68">
        <v>2045</v>
      </c>
      <c r="BS21" s="60">
        <v>886</v>
      </c>
      <c r="BT21" s="60">
        <v>1130</v>
      </c>
      <c r="BU21" s="60">
        <v>1427</v>
      </c>
      <c r="BV21" s="60">
        <v>1723</v>
      </c>
      <c r="BW21" s="72">
        <v>1914</v>
      </c>
      <c r="BX21" s="60">
        <v>2118</v>
      </c>
      <c r="BY21" s="60">
        <v>2370</v>
      </c>
      <c r="BZ21" s="60">
        <v>2725</v>
      </c>
      <c r="CA21" s="60">
        <v>3381</v>
      </c>
      <c r="CB21" s="66">
        <f t="shared" si="12"/>
        <v>-2.9380999261629337E-3</v>
      </c>
      <c r="CC21" s="70">
        <f t="shared" si="13"/>
        <v>5.0873586844809866E-2</v>
      </c>
      <c r="CD21" s="18">
        <f t="shared" si="14"/>
        <v>8.0487804878048783E-2</v>
      </c>
      <c r="CE21" s="18">
        <f t="shared" si="1"/>
        <v>6.5032987747408108E-2</v>
      </c>
      <c r="CF21" s="18">
        <f t="shared" si="2"/>
        <v>5.7820607857672353E-2</v>
      </c>
      <c r="CG21" s="18">
        <f t="shared" si="3"/>
        <v>4.3609933373712904E-2</v>
      </c>
      <c r="CH21" s="18">
        <f t="shared" si="4"/>
        <v>4.1349292709466814E-2</v>
      </c>
      <c r="CI21" s="18">
        <f t="shared" si="5"/>
        <v>4.4378698224852069E-2</v>
      </c>
      <c r="CJ21" s="18">
        <f t="shared" si="6"/>
        <v>4.405286343612335E-2</v>
      </c>
      <c r="CK21" s="18">
        <f t="shared" si="7"/>
        <v>4.6065259117082535E-2</v>
      </c>
      <c r="CL21" s="18">
        <f t="shared" si="8"/>
        <v>4.8372093023255812E-2</v>
      </c>
      <c r="CM21" s="53"/>
      <c r="CN21" s="53"/>
      <c r="CO21" s="53"/>
    </row>
    <row r="22" spans="1:93">
      <c r="A22" s="11" t="s">
        <v>124</v>
      </c>
      <c r="B22" s="64">
        <v>44604</v>
      </c>
      <c r="C22" s="68">
        <v>1725</v>
      </c>
      <c r="D22" s="60">
        <v>630</v>
      </c>
      <c r="E22" s="60">
        <v>846</v>
      </c>
      <c r="F22" s="60">
        <v>1022</v>
      </c>
      <c r="G22" s="60">
        <v>1202</v>
      </c>
      <c r="H22" s="72">
        <v>1407</v>
      </c>
      <c r="I22" s="60">
        <v>1650</v>
      </c>
      <c r="J22" s="60">
        <v>1962</v>
      </c>
      <c r="K22" s="60">
        <v>2410</v>
      </c>
      <c r="L22" s="60">
        <v>3326</v>
      </c>
      <c r="M22" s="64">
        <v>45504</v>
      </c>
      <c r="N22" s="68">
        <v>1884</v>
      </c>
      <c r="O22" s="60">
        <v>713</v>
      </c>
      <c r="P22" s="60">
        <v>937</v>
      </c>
      <c r="Q22" s="60">
        <v>1127</v>
      </c>
      <c r="R22" s="60">
        <v>1319</v>
      </c>
      <c r="S22" s="72">
        <v>1543</v>
      </c>
      <c r="T22" s="60">
        <v>1803</v>
      </c>
      <c r="U22" s="60">
        <v>2137</v>
      </c>
      <c r="V22" s="60">
        <v>2614</v>
      </c>
      <c r="W22" s="60">
        <v>3647</v>
      </c>
      <c r="X22" s="61">
        <v>9.1999999999999998E-2</v>
      </c>
      <c r="Y22" s="64">
        <v>46545</v>
      </c>
      <c r="Z22" s="68">
        <v>2133</v>
      </c>
      <c r="AA22" s="60">
        <v>818</v>
      </c>
      <c r="AB22" s="60">
        <v>1072</v>
      </c>
      <c r="AC22" s="60">
        <v>1281</v>
      </c>
      <c r="AD22" s="60">
        <v>1497</v>
      </c>
      <c r="AE22" s="72">
        <v>1753</v>
      </c>
      <c r="AF22" s="60">
        <v>2050</v>
      </c>
      <c r="AG22" s="60">
        <v>2433</v>
      </c>
      <c r="AH22" s="60">
        <v>2979</v>
      </c>
      <c r="AI22" s="60">
        <v>4146</v>
      </c>
      <c r="AJ22" s="66">
        <v>2.2877109704641352E-2</v>
      </c>
      <c r="AK22" s="70">
        <v>0.1321656050955414</v>
      </c>
      <c r="AL22" s="18">
        <v>0.14726507713884993</v>
      </c>
      <c r="AM22" s="18">
        <v>0.144076840981857</v>
      </c>
      <c r="AN22" s="18">
        <v>0.13664596273291926</v>
      </c>
      <c r="AO22" s="18">
        <v>0.13495072024260804</v>
      </c>
      <c r="AP22" s="74">
        <v>0.13609850939727802</v>
      </c>
      <c r="AQ22" s="18">
        <v>0.136993899057127</v>
      </c>
      <c r="AR22" s="18">
        <v>0.13851193261581657</v>
      </c>
      <c r="AS22" s="18">
        <v>0.1396327467482785</v>
      </c>
      <c r="AT22" s="18">
        <v>0.13682478749657254</v>
      </c>
      <c r="AU22" s="64">
        <v>47994</v>
      </c>
      <c r="AV22" s="68">
        <v>2388</v>
      </c>
      <c r="AW22" s="60">
        <v>944</v>
      </c>
      <c r="AX22" s="60">
        <v>1219</v>
      </c>
      <c r="AY22" s="60">
        <v>1448</v>
      </c>
      <c r="AZ22" s="60">
        <v>1687</v>
      </c>
      <c r="BA22" s="72">
        <v>1978</v>
      </c>
      <c r="BB22" s="60">
        <v>2308</v>
      </c>
      <c r="BC22" s="60">
        <v>2733</v>
      </c>
      <c r="BD22" s="60">
        <v>3328</v>
      </c>
      <c r="BE22" s="60">
        <v>4668</v>
      </c>
      <c r="BF22" s="66">
        <f t="shared" si="9"/>
        <v>3.1131163390267481E-2</v>
      </c>
      <c r="BG22" s="70">
        <f t="shared" si="10"/>
        <v>0.11954992967651196</v>
      </c>
      <c r="BH22" s="18">
        <f t="shared" si="11"/>
        <v>0.15403422982885084</v>
      </c>
      <c r="BI22" s="18">
        <f t="shared" si="15"/>
        <v>0.13712686567164178</v>
      </c>
      <c r="BJ22" s="18">
        <f t="shared" si="16"/>
        <v>0.13036690085870414</v>
      </c>
      <c r="BK22" s="18">
        <f t="shared" si="17"/>
        <v>0.12692050768203073</v>
      </c>
      <c r="BL22" s="18">
        <f t="shared" si="18"/>
        <v>0.12835139760410724</v>
      </c>
      <c r="BM22" s="18">
        <f t="shared" si="19"/>
        <v>0.12585365853658537</v>
      </c>
      <c r="BN22" s="18">
        <f t="shared" si="20"/>
        <v>0.12330456226880394</v>
      </c>
      <c r="BO22" s="18">
        <f t="shared" si="21"/>
        <v>0.11715340718361866</v>
      </c>
      <c r="BP22" s="18">
        <f t="shared" si="22"/>
        <v>0.12590448625180897</v>
      </c>
      <c r="BQ22" s="64">
        <v>48943</v>
      </c>
      <c r="BR22" s="68">
        <v>2494</v>
      </c>
      <c r="BS22" s="60">
        <v>1001</v>
      </c>
      <c r="BT22" s="60">
        <v>1292</v>
      </c>
      <c r="BU22" s="60">
        <v>1525</v>
      </c>
      <c r="BV22" s="60">
        <v>1775</v>
      </c>
      <c r="BW22" s="72">
        <v>2074</v>
      </c>
      <c r="BX22" s="60">
        <v>2419</v>
      </c>
      <c r="BY22" s="60">
        <v>2856</v>
      </c>
      <c r="BZ22" s="60">
        <v>3463</v>
      </c>
      <c r="CA22" s="60">
        <v>4867</v>
      </c>
      <c r="CB22" s="66">
        <f t="shared" si="12"/>
        <v>1.977330499645789E-2</v>
      </c>
      <c r="CC22" s="70">
        <f t="shared" si="13"/>
        <v>4.4388609715242881E-2</v>
      </c>
      <c r="CD22" s="18">
        <f t="shared" si="14"/>
        <v>6.0381355932203389E-2</v>
      </c>
      <c r="CE22" s="18">
        <f t="shared" si="1"/>
        <v>5.988515176374077E-2</v>
      </c>
      <c r="CF22" s="18">
        <f t="shared" si="2"/>
        <v>5.31767955801105E-2</v>
      </c>
      <c r="CG22" s="18">
        <f t="shared" si="3"/>
        <v>5.216360403082395E-2</v>
      </c>
      <c r="CH22" s="18">
        <f t="shared" si="4"/>
        <v>4.8533872598584431E-2</v>
      </c>
      <c r="CI22" s="18">
        <f t="shared" si="5"/>
        <v>4.8093587521663775E-2</v>
      </c>
      <c r="CJ22" s="18">
        <f t="shared" si="6"/>
        <v>4.5005488474204172E-2</v>
      </c>
      <c r="CK22" s="18">
        <f t="shared" si="7"/>
        <v>4.0564903846153848E-2</v>
      </c>
      <c r="CL22" s="18">
        <f t="shared" si="8"/>
        <v>4.2630676949443017E-2</v>
      </c>
      <c r="CM22" s="53"/>
      <c r="CN22" s="53"/>
      <c r="CO22" s="53"/>
    </row>
    <row r="23" spans="1:93">
      <c r="A23" s="11" t="s">
        <v>125</v>
      </c>
      <c r="B23" s="64">
        <v>14734</v>
      </c>
      <c r="C23" s="68">
        <v>1126</v>
      </c>
      <c r="D23" s="60">
        <v>400</v>
      </c>
      <c r="E23" s="60">
        <v>584</v>
      </c>
      <c r="F23" s="60">
        <v>687</v>
      </c>
      <c r="G23" s="60">
        <v>829</v>
      </c>
      <c r="H23" s="72">
        <v>984</v>
      </c>
      <c r="I23" s="60">
        <v>1150</v>
      </c>
      <c r="J23" s="60">
        <v>1304</v>
      </c>
      <c r="K23" s="60">
        <v>1500</v>
      </c>
      <c r="L23" s="60">
        <v>1900</v>
      </c>
      <c r="M23" s="64">
        <v>15383</v>
      </c>
      <c r="N23" s="68">
        <v>1287</v>
      </c>
      <c r="O23" s="60">
        <v>521</v>
      </c>
      <c r="P23" s="60">
        <v>661</v>
      </c>
      <c r="Q23" s="60">
        <v>812</v>
      </c>
      <c r="R23" s="60">
        <v>981</v>
      </c>
      <c r="S23" s="72">
        <v>1148</v>
      </c>
      <c r="T23" s="60">
        <v>1310</v>
      </c>
      <c r="U23" s="60">
        <v>1465</v>
      </c>
      <c r="V23" s="60">
        <v>1692</v>
      </c>
      <c r="W23" s="60">
        <v>2156</v>
      </c>
      <c r="X23" s="61">
        <v>0.14400000000000002</v>
      </c>
      <c r="Y23" s="64">
        <v>15503</v>
      </c>
      <c r="Z23" s="68">
        <v>1465</v>
      </c>
      <c r="AA23" s="60">
        <v>613</v>
      </c>
      <c r="AB23" s="60">
        <v>749</v>
      </c>
      <c r="AC23" s="60">
        <v>933</v>
      </c>
      <c r="AD23" s="60">
        <v>1124</v>
      </c>
      <c r="AE23" s="72">
        <v>1312</v>
      </c>
      <c r="AF23" s="60">
        <v>1500</v>
      </c>
      <c r="AG23" s="60">
        <v>1677</v>
      </c>
      <c r="AH23" s="60">
        <v>1919</v>
      </c>
      <c r="AI23" s="60">
        <v>2466</v>
      </c>
      <c r="AJ23" s="66">
        <v>7.8008190860040308E-3</v>
      </c>
      <c r="AK23" s="70">
        <v>0.1383061383061383</v>
      </c>
      <c r="AL23" s="18">
        <v>0.1765834932821497</v>
      </c>
      <c r="AM23" s="18">
        <v>0.13313161875945537</v>
      </c>
      <c r="AN23" s="18">
        <v>0.14901477832512317</v>
      </c>
      <c r="AO23" s="18">
        <v>0.14576962283384301</v>
      </c>
      <c r="AP23" s="74">
        <v>0.14285714285714285</v>
      </c>
      <c r="AQ23" s="18">
        <v>0.14503816793893129</v>
      </c>
      <c r="AR23" s="18">
        <v>0.14470989761092151</v>
      </c>
      <c r="AS23" s="18">
        <v>0.13416075650118203</v>
      </c>
      <c r="AT23" s="18">
        <v>0.14378478664192951</v>
      </c>
      <c r="AU23" s="64">
        <v>15632</v>
      </c>
      <c r="AV23" s="68">
        <v>1544</v>
      </c>
      <c r="AW23" s="60">
        <v>635</v>
      </c>
      <c r="AX23" s="60">
        <v>820</v>
      </c>
      <c r="AY23" s="60">
        <v>1000</v>
      </c>
      <c r="AZ23" s="60">
        <v>1200</v>
      </c>
      <c r="BA23" s="72">
        <v>1400</v>
      </c>
      <c r="BB23" s="60">
        <v>1594</v>
      </c>
      <c r="BC23" s="60">
        <v>1750</v>
      </c>
      <c r="BD23" s="60">
        <v>2011</v>
      </c>
      <c r="BE23" s="60">
        <v>2593</v>
      </c>
      <c r="BF23" s="66">
        <f t="shared" si="9"/>
        <v>8.3209701348126164E-3</v>
      </c>
      <c r="BG23" s="70">
        <f t="shared" si="10"/>
        <v>5.3924914675767918E-2</v>
      </c>
      <c r="BH23" s="18">
        <f t="shared" si="11"/>
        <v>3.588907014681892E-2</v>
      </c>
      <c r="BI23" s="18">
        <f t="shared" si="15"/>
        <v>9.4793057409879838E-2</v>
      </c>
      <c r="BJ23" s="18">
        <f t="shared" si="16"/>
        <v>7.1811361200428719E-2</v>
      </c>
      <c r="BK23" s="18">
        <f t="shared" si="17"/>
        <v>6.7615658362989328E-2</v>
      </c>
      <c r="BL23" s="18">
        <f t="shared" si="18"/>
        <v>6.7073170731707321E-2</v>
      </c>
      <c r="BM23" s="18">
        <f t="shared" si="19"/>
        <v>6.2666666666666662E-2</v>
      </c>
      <c r="BN23" s="18">
        <f t="shared" si="20"/>
        <v>4.3530113297555156E-2</v>
      </c>
      <c r="BO23" s="18">
        <f t="shared" si="21"/>
        <v>4.7941636268890045E-2</v>
      </c>
      <c r="BP23" s="18">
        <f t="shared" si="22"/>
        <v>5.1500405515004052E-2</v>
      </c>
      <c r="BQ23" s="64">
        <v>15849</v>
      </c>
      <c r="BR23" s="68">
        <v>1632</v>
      </c>
      <c r="BS23" s="60">
        <v>637</v>
      </c>
      <c r="BT23" s="60">
        <v>886</v>
      </c>
      <c r="BU23" s="60">
        <v>1047</v>
      </c>
      <c r="BV23" s="60">
        <v>1255</v>
      </c>
      <c r="BW23" s="72">
        <v>1445</v>
      </c>
      <c r="BX23" s="60">
        <v>1640</v>
      </c>
      <c r="BY23" s="60">
        <v>1827</v>
      </c>
      <c r="BZ23" s="60">
        <v>2128</v>
      </c>
      <c r="CA23" s="60">
        <v>2787</v>
      </c>
      <c r="CB23" s="66">
        <f t="shared" si="12"/>
        <v>1.3881780962128967E-2</v>
      </c>
      <c r="CC23" s="70">
        <f t="shared" si="13"/>
        <v>5.6994818652849742E-2</v>
      </c>
      <c r="CD23" s="18">
        <f t="shared" si="14"/>
        <v>3.1496062992125984E-3</v>
      </c>
      <c r="CE23" s="18">
        <f t="shared" si="1"/>
        <v>8.0487804878048783E-2</v>
      </c>
      <c r="CF23" s="18">
        <f t="shared" si="2"/>
        <v>4.7E-2</v>
      </c>
      <c r="CG23" s="18">
        <f t="shared" si="3"/>
        <v>4.583333333333333E-2</v>
      </c>
      <c r="CH23" s="18">
        <f t="shared" si="4"/>
        <v>3.214285714285714E-2</v>
      </c>
      <c r="CI23" s="18">
        <f t="shared" si="5"/>
        <v>2.8858218318695106E-2</v>
      </c>
      <c r="CJ23" s="18">
        <f t="shared" si="6"/>
        <v>4.3999999999999997E-2</v>
      </c>
      <c r="CK23" s="18">
        <f t="shared" si="7"/>
        <v>5.8180009945300842E-2</v>
      </c>
      <c r="CL23" s="18">
        <f t="shared" si="8"/>
        <v>7.4816814500578477E-2</v>
      </c>
      <c r="CM23" s="53"/>
      <c r="CN23" s="53"/>
      <c r="CO23" s="53"/>
    </row>
    <row r="24" spans="1:93">
      <c r="A24" s="11" t="s">
        <v>126</v>
      </c>
      <c r="B24" s="64">
        <v>10331</v>
      </c>
      <c r="C24" s="68">
        <v>954</v>
      </c>
      <c r="D24" s="60">
        <v>303</v>
      </c>
      <c r="E24" s="60">
        <v>492</v>
      </c>
      <c r="F24" s="60">
        <v>584</v>
      </c>
      <c r="G24" s="60">
        <v>600</v>
      </c>
      <c r="H24" s="72">
        <v>717</v>
      </c>
      <c r="I24" s="60">
        <v>881</v>
      </c>
      <c r="J24" s="60">
        <v>1103</v>
      </c>
      <c r="K24" s="60">
        <v>1375</v>
      </c>
      <c r="L24" s="60">
        <v>1890</v>
      </c>
      <c r="M24" s="64">
        <v>10737</v>
      </c>
      <c r="N24" s="68">
        <v>1082</v>
      </c>
      <c r="O24" s="60">
        <v>389</v>
      </c>
      <c r="P24" s="60">
        <v>584</v>
      </c>
      <c r="Q24" s="60">
        <v>654</v>
      </c>
      <c r="R24" s="60">
        <v>694</v>
      </c>
      <c r="S24" s="72">
        <v>830</v>
      </c>
      <c r="T24" s="60">
        <v>1013</v>
      </c>
      <c r="U24" s="60">
        <v>1250</v>
      </c>
      <c r="V24" s="60">
        <v>1550</v>
      </c>
      <c r="W24" s="60">
        <v>2114</v>
      </c>
      <c r="X24" s="61">
        <v>0.13500000000000001</v>
      </c>
      <c r="Y24" s="64">
        <v>10991</v>
      </c>
      <c r="Z24" s="68">
        <v>1196</v>
      </c>
      <c r="AA24" s="60">
        <v>438</v>
      </c>
      <c r="AB24" s="60">
        <v>654</v>
      </c>
      <c r="AC24" s="60">
        <v>725</v>
      </c>
      <c r="AD24" s="60">
        <v>775</v>
      </c>
      <c r="AE24" s="72">
        <v>938</v>
      </c>
      <c r="AF24" s="60">
        <v>1146</v>
      </c>
      <c r="AG24" s="60">
        <v>1400</v>
      </c>
      <c r="AH24" s="60">
        <v>1750</v>
      </c>
      <c r="AI24" s="60">
        <v>2334</v>
      </c>
      <c r="AJ24" s="66">
        <v>2.3656514855173699E-2</v>
      </c>
      <c r="AK24" s="70">
        <v>0.10536044362292052</v>
      </c>
      <c r="AL24" s="18">
        <v>0.12596401028277635</v>
      </c>
      <c r="AM24" s="18">
        <v>0.11986301369863013</v>
      </c>
      <c r="AN24" s="18">
        <v>0.10856269113149847</v>
      </c>
      <c r="AO24" s="18">
        <v>0.11671469740634005</v>
      </c>
      <c r="AP24" s="74">
        <v>0.13012048192771083</v>
      </c>
      <c r="AQ24" s="18">
        <v>0.13129318854886476</v>
      </c>
      <c r="AR24" s="18">
        <v>0.12</v>
      </c>
      <c r="AS24" s="18">
        <v>0.12903225806451613</v>
      </c>
      <c r="AT24" s="18">
        <v>0.10406811731315042</v>
      </c>
      <c r="AU24" s="64">
        <v>11057</v>
      </c>
      <c r="AV24" s="68">
        <v>1313</v>
      </c>
      <c r="AW24" s="60">
        <v>480</v>
      </c>
      <c r="AX24" s="60">
        <v>718</v>
      </c>
      <c r="AY24" s="60">
        <v>820</v>
      </c>
      <c r="AZ24" s="60">
        <v>853</v>
      </c>
      <c r="BA24" s="72">
        <v>1016</v>
      </c>
      <c r="BB24" s="60">
        <v>1242</v>
      </c>
      <c r="BC24" s="60">
        <v>1500</v>
      </c>
      <c r="BD24" s="60">
        <v>1867</v>
      </c>
      <c r="BE24" s="60">
        <v>2539</v>
      </c>
      <c r="BF24" s="66">
        <f t="shared" si="9"/>
        <v>6.0049131107269586E-3</v>
      </c>
      <c r="BG24" s="70">
        <f t="shared" si="10"/>
        <v>9.7826086956521743E-2</v>
      </c>
      <c r="BH24" s="18">
        <f t="shared" si="11"/>
        <v>9.5890410958904104E-2</v>
      </c>
      <c r="BI24" s="18">
        <f t="shared" si="15"/>
        <v>9.7859327217125383E-2</v>
      </c>
      <c r="BJ24" s="18">
        <f t="shared" si="16"/>
        <v>0.1310344827586207</v>
      </c>
      <c r="BK24" s="18">
        <f t="shared" si="17"/>
        <v>0.10064516129032258</v>
      </c>
      <c r="BL24" s="18">
        <f t="shared" si="18"/>
        <v>8.3155650319829424E-2</v>
      </c>
      <c r="BM24" s="18">
        <f t="shared" si="19"/>
        <v>8.3769633507853408E-2</v>
      </c>
      <c r="BN24" s="18">
        <f t="shared" si="20"/>
        <v>7.1428571428571425E-2</v>
      </c>
      <c r="BO24" s="18">
        <f t="shared" si="21"/>
        <v>6.6857142857142851E-2</v>
      </c>
      <c r="BP24" s="18">
        <f t="shared" si="22"/>
        <v>8.783204798628963E-2</v>
      </c>
      <c r="BQ24" s="64">
        <v>10776</v>
      </c>
      <c r="BR24" s="68">
        <v>1379</v>
      </c>
      <c r="BS24" s="60">
        <v>483</v>
      </c>
      <c r="BT24" s="60">
        <v>745</v>
      </c>
      <c r="BU24" s="60">
        <v>878</v>
      </c>
      <c r="BV24" s="60">
        <v>900</v>
      </c>
      <c r="BW24" s="72">
        <v>1076</v>
      </c>
      <c r="BX24" s="60">
        <v>1303</v>
      </c>
      <c r="BY24" s="60">
        <v>1613</v>
      </c>
      <c r="BZ24" s="60">
        <v>1982</v>
      </c>
      <c r="CA24" s="60">
        <v>2666</v>
      </c>
      <c r="CB24" s="66">
        <f t="shared" si="12"/>
        <v>-2.5413765035723977E-2</v>
      </c>
      <c r="CC24" s="70">
        <f t="shared" si="13"/>
        <v>5.0266565118050263E-2</v>
      </c>
      <c r="CD24" s="18">
        <f t="shared" si="14"/>
        <v>6.2500000000000003E-3</v>
      </c>
      <c r="CE24" s="18">
        <f t="shared" si="1"/>
        <v>3.7604456824512536E-2</v>
      </c>
      <c r="CF24" s="18">
        <f t="shared" si="2"/>
        <v>7.0731707317073164E-2</v>
      </c>
      <c r="CG24" s="18">
        <f t="shared" si="3"/>
        <v>5.5099648300117231E-2</v>
      </c>
      <c r="CH24" s="18">
        <f t="shared" si="4"/>
        <v>5.905511811023622E-2</v>
      </c>
      <c r="CI24" s="18">
        <f t="shared" si="5"/>
        <v>4.9114331723027378E-2</v>
      </c>
      <c r="CJ24" s="18">
        <f t="shared" si="6"/>
        <v>7.5333333333333335E-2</v>
      </c>
      <c r="CK24" s="18">
        <f t="shared" si="7"/>
        <v>6.1596143545795394E-2</v>
      </c>
      <c r="CL24" s="18">
        <f t="shared" si="8"/>
        <v>5.0019692792437967E-2</v>
      </c>
      <c r="CM24" s="53"/>
      <c r="CN24" s="53"/>
      <c r="CO24" s="53"/>
    </row>
    <row r="26" spans="1:93">
      <c r="BD26">
        <f>BE5/AW5</f>
        <v>4.7377483443708606</v>
      </c>
    </row>
  </sheetData>
  <autoFilter ref="A4:CL24" xr:uid="{F4F0F8D9-A8A5-48AD-8560-5CA56780F626}"/>
  <mergeCells count="8">
    <mergeCell ref="M3:W3"/>
    <mergeCell ref="B3:L3"/>
    <mergeCell ref="AU3:BE3"/>
    <mergeCell ref="BQ3:CA3"/>
    <mergeCell ref="CB3:CL3"/>
    <mergeCell ref="BF3:BP3"/>
    <mergeCell ref="AJ3:AT3"/>
    <mergeCell ref="Y3:AI3"/>
  </mergeCells>
  <conditionalFormatting sqref="AJ6:AJ24">
    <cfRule type="dataBar" priority="1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{6B583D52-C8C2-4CDE-9AB6-06023A0FA0C8}</x14:id>
        </ext>
      </extLst>
    </cfRule>
  </conditionalFormatting>
  <conditionalFormatting sqref="AK5:AK24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{1E87BA24-4AD0-4487-9EE1-619DD4A70751}</x14:id>
        </ext>
      </extLst>
    </cfRule>
  </conditionalFormatting>
  <conditionalFormatting sqref="AP5:AP24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{ECF1AE1C-7091-43B3-9FE2-EA2E07819966}</x14:id>
        </ext>
      </extLst>
    </cfRule>
  </conditionalFormatting>
  <conditionalFormatting sqref="BF5:BF24">
    <cfRule type="dataBar" priority="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{9F8D8409-D3D5-452F-8C34-4DC5AD289AAC}</x14:id>
        </ext>
      </extLst>
    </cfRule>
  </conditionalFormatting>
  <conditionalFormatting sqref="BG5:BG24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{83725403-568F-4437-B938-C10F2CA3C855}</x14:id>
        </ext>
      </extLst>
    </cfRule>
  </conditionalFormatting>
  <conditionalFormatting sqref="BL5:BL24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{E5D2B034-C91D-4AB2-8069-5D509AE53AF1}</x14:id>
        </ext>
      </extLst>
    </cfRule>
  </conditionalFormatting>
  <conditionalFormatting sqref="CB5:CB24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{11724AE0-0912-450D-A1BA-76CB0FC8E772}</x14:id>
        </ext>
      </extLst>
    </cfRule>
  </conditionalFormatting>
  <conditionalFormatting sqref="CC5:CC24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{73385743-DD86-4382-8D0D-7DA6D0D5F0F5}</x14:id>
        </ext>
      </extLst>
    </cfRule>
  </conditionalFormatting>
  <conditionalFormatting sqref="CH5:CH2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{A23B79E4-FCA8-4764-B1C6-17E0BADE95C8}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B583D52-C8C2-4CDE-9AB6-06023A0FA0C8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AJ6:AJ24</xm:sqref>
        </x14:conditionalFormatting>
        <x14:conditionalFormatting xmlns:xm="http://schemas.microsoft.com/office/excel/2006/main">
          <x14:cfRule type="dataBar" id="{1E87BA24-4AD0-4487-9EE1-619DD4A7075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AK5:AK24</xm:sqref>
        </x14:conditionalFormatting>
        <x14:conditionalFormatting xmlns:xm="http://schemas.microsoft.com/office/excel/2006/main">
          <x14:cfRule type="dataBar" id="{ECF1AE1C-7091-43B3-9FE2-EA2E078199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AP5:AP24</xm:sqref>
        </x14:conditionalFormatting>
        <x14:conditionalFormatting xmlns:xm="http://schemas.microsoft.com/office/excel/2006/main">
          <x14:cfRule type="dataBar" id="{9F8D8409-D3D5-452F-8C34-4DC5AD289AAC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BF5:BF24</xm:sqref>
        </x14:conditionalFormatting>
        <x14:conditionalFormatting xmlns:xm="http://schemas.microsoft.com/office/excel/2006/main">
          <x14:cfRule type="dataBar" id="{83725403-568F-4437-B938-C10F2CA3C85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BG5:BG24</xm:sqref>
        </x14:conditionalFormatting>
        <x14:conditionalFormatting xmlns:xm="http://schemas.microsoft.com/office/excel/2006/main">
          <x14:cfRule type="dataBar" id="{E5D2B034-C91D-4AB2-8069-5D509AE53AF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BL5:BL24</xm:sqref>
        </x14:conditionalFormatting>
        <x14:conditionalFormatting xmlns:xm="http://schemas.microsoft.com/office/excel/2006/main">
          <x14:cfRule type="dataBar" id="{11724AE0-0912-450D-A1BA-76CB0FC8E772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CB5:CB24</xm:sqref>
        </x14:conditionalFormatting>
        <x14:conditionalFormatting xmlns:xm="http://schemas.microsoft.com/office/excel/2006/main">
          <x14:cfRule type="dataBar" id="{73385743-DD86-4382-8D0D-7DA6D0D5F0F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CC5:CC24</xm:sqref>
        </x14:conditionalFormatting>
        <x14:conditionalFormatting xmlns:xm="http://schemas.microsoft.com/office/excel/2006/main">
          <x14:cfRule type="dataBar" id="{A23B79E4-FCA8-4764-B1C6-17E0BADE95C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CH5:CH24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2D7BF-7817-4C58-9BCF-4B4DFEE5148C}">
  <sheetPr codeName="Sheet12">
    <tabColor theme="6" tint="0.79998168889431442"/>
    <pageSetUpPr fitToPage="1"/>
  </sheetPr>
  <dimension ref="A1:U157"/>
  <sheetViews>
    <sheetView zoomScale="120" zoomScaleNormal="120" workbookViewId="0">
      <pane xSplit="1" topLeftCell="B1" activePane="topRight" state="frozen"/>
      <selection pane="topRight" activeCell="H36" sqref="H36"/>
    </sheetView>
  </sheetViews>
  <sheetFormatPr defaultRowHeight="12.75"/>
  <cols>
    <col min="1" max="1" width="42.25" style="153" customWidth="1"/>
    <col min="2" max="9" width="13" style="153" customWidth="1"/>
    <col min="10" max="10" width="11.75" style="153" customWidth="1"/>
    <col min="11" max="11" width="12.75" style="153" customWidth="1"/>
    <col min="12" max="12" width="9" style="153"/>
    <col min="13" max="13" width="24.5" style="153" customWidth="1"/>
    <col min="14" max="16384" width="9" style="153"/>
  </cols>
  <sheetData>
    <row r="1" spans="1:21">
      <c r="A1" s="152" t="s">
        <v>172</v>
      </c>
      <c r="F1" s="154"/>
      <c r="G1" s="154"/>
      <c r="H1" s="154"/>
      <c r="I1" s="154"/>
      <c r="K1" s="155"/>
    </row>
    <row r="2" spans="1:21">
      <c r="A2" s="156" t="s">
        <v>527</v>
      </c>
      <c r="B2" s="156" t="s">
        <v>132</v>
      </c>
      <c r="C2" s="156" t="s">
        <v>161</v>
      </c>
      <c r="D2" s="156" t="s">
        <v>171</v>
      </c>
      <c r="E2" s="156" t="s">
        <v>170</v>
      </c>
      <c r="F2" s="157" t="s">
        <v>169</v>
      </c>
      <c r="G2" s="157" t="s">
        <v>168</v>
      </c>
      <c r="H2" s="157" t="s">
        <v>167</v>
      </c>
      <c r="I2" s="157" t="s">
        <v>206</v>
      </c>
      <c r="J2" s="157" t="s">
        <v>302</v>
      </c>
      <c r="K2" s="157" t="s">
        <v>372</v>
      </c>
      <c r="L2" s="157" t="s">
        <v>497</v>
      </c>
    </row>
    <row r="3" spans="1:21" s="158" customFormat="1">
      <c r="A3" s="158" t="s">
        <v>166</v>
      </c>
      <c r="C3" s="159">
        <v>1473</v>
      </c>
      <c r="D3" s="159">
        <v>1645</v>
      </c>
      <c r="E3" s="146">
        <v>1832</v>
      </c>
      <c r="F3" s="146">
        <v>1981</v>
      </c>
      <c r="G3" s="146">
        <v>2092</v>
      </c>
      <c r="H3" s="146">
        <v>2209</v>
      </c>
      <c r="I3" s="146">
        <v>2312</v>
      </c>
      <c r="J3" s="146">
        <v>2415</v>
      </c>
      <c r="K3" s="146">
        <v>2518</v>
      </c>
      <c r="L3" s="158">
        <v>2624</v>
      </c>
      <c r="M3" s="146"/>
      <c r="N3" s="146"/>
      <c r="O3" s="146"/>
      <c r="P3" s="146"/>
      <c r="Q3" s="146"/>
      <c r="R3" s="146"/>
      <c r="S3" s="146"/>
      <c r="T3" s="146"/>
      <c r="U3" s="146"/>
    </row>
    <row r="4" spans="1:21">
      <c r="A4" s="158" t="s">
        <v>165</v>
      </c>
      <c r="B4" s="160"/>
      <c r="C4" s="160"/>
      <c r="D4" s="160">
        <f>(D3-C3)/C3</f>
        <v>0.11676849966055669</v>
      </c>
      <c r="E4" s="160">
        <v>0.115</v>
      </c>
      <c r="F4" s="160">
        <v>8.1000000000000003E-2</v>
      </c>
      <c r="G4" s="160">
        <v>5.6000000000000001E-2</v>
      </c>
      <c r="H4" s="173">
        <v>5.6000000000000001E-2</v>
      </c>
      <c r="I4" s="160">
        <v>4.7E-2</v>
      </c>
      <c r="J4" s="160">
        <v>4.3999999999999997E-2</v>
      </c>
      <c r="K4" s="160">
        <v>4.2999999999999997E-2</v>
      </c>
      <c r="L4" s="160">
        <v>4.2000000000000003E-2</v>
      </c>
      <c r="M4" s="147"/>
      <c r="N4" s="161"/>
      <c r="O4" s="147"/>
      <c r="P4" s="147"/>
      <c r="Q4" s="147"/>
      <c r="R4" s="147"/>
      <c r="S4" s="147"/>
      <c r="T4" s="147"/>
      <c r="U4" s="147"/>
    </row>
    <row r="5" spans="1:21">
      <c r="A5" s="158" t="s">
        <v>529</v>
      </c>
      <c r="B5" s="162"/>
      <c r="C5" s="162"/>
      <c r="D5" s="162"/>
      <c r="E5" s="162"/>
      <c r="F5" s="160">
        <v>5.0999999999999997E-2</v>
      </c>
      <c r="G5" s="160">
        <v>9.0000000000000011E-3</v>
      </c>
      <c r="H5" s="160">
        <v>9.9000000000000005E-2</v>
      </c>
      <c r="I5" s="160">
        <v>5.0999999999999997E-2</v>
      </c>
      <c r="J5" s="160">
        <v>4.2000000000000003E-2</v>
      </c>
      <c r="K5" s="160">
        <v>4.0999999999999995E-2</v>
      </c>
      <c r="L5" s="160">
        <v>0.04</v>
      </c>
      <c r="M5" s="147"/>
      <c r="N5" s="161"/>
      <c r="O5" s="147"/>
      <c r="P5" s="147"/>
      <c r="Q5" s="147"/>
      <c r="R5" s="147"/>
      <c r="S5" s="147"/>
      <c r="T5" s="147"/>
      <c r="U5" s="147"/>
    </row>
    <row r="6" spans="1:21">
      <c r="A6" s="158" t="s">
        <v>530</v>
      </c>
      <c r="B6" s="162"/>
      <c r="C6" s="162"/>
      <c r="D6" s="162"/>
      <c r="E6" s="162"/>
      <c r="F6" s="160">
        <v>1.4999999999999999E-2</v>
      </c>
      <c r="G6" s="160">
        <v>-3.7999999999999999E-2</v>
      </c>
      <c r="H6" s="160">
        <v>6.5000000000000002E-2</v>
      </c>
      <c r="I6" s="160">
        <v>2.2000000000000002E-2</v>
      </c>
      <c r="J6" s="160">
        <v>0.02</v>
      </c>
      <c r="K6" s="160">
        <v>0.02</v>
      </c>
      <c r="L6" s="160">
        <v>1.9E-2</v>
      </c>
      <c r="M6" s="147"/>
      <c r="N6" s="161"/>
      <c r="O6" s="147"/>
      <c r="P6" s="147"/>
      <c r="Q6" s="147"/>
      <c r="R6" s="147"/>
      <c r="S6" s="147"/>
      <c r="T6" s="147"/>
      <c r="U6" s="147"/>
    </row>
    <row r="7" spans="1:21" s="158" customFormat="1">
      <c r="A7" s="158" t="s">
        <v>526</v>
      </c>
      <c r="B7" s="160"/>
      <c r="C7" s="160"/>
      <c r="D7" s="160"/>
      <c r="E7" s="160">
        <v>9.1999999999999998E-2</v>
      </c>
      <c r="F7" s="160">
        <v>3.5220873500636074E-2</v>
      </c>
      <c r="G7" s="160">
        <v>4.8000000000000001E-2</v>
      </c>
      <c r="H7" s="160">
        <v>3.2000000000000001E-2</v>
      </c>
      <c r="I7" s="160">
        <v>2.8000000000000001E-2</v>
      </c>
      <c r="J7" s="160">
        <v>2.1999999999999999E-2</v>
      </c>
      <c r="K7" s="160">
        <v>2.1000000000000001E-2</v>
      </c>
      <c r="L7" s="148">
        <v>0.02</v>
      </c>
      <c r="M7" s="147"/>
      <c r="N7" s="161"/>
      <c r="O7" s="147"/>
      <c r="P7" s="147"/>
      <c r="Q7" s="147"/>
      <c r="R7" s="147"/>
      <c r="S7" s="147"/>
      <c r="T7" s="147"/>
      <c r="U7" s="147"/>
    </row>
    <row r="8" spans="1:21">
      <c r="A8" s="153" t="s">
        <v>276</v>
      </c>
      <c r="B8" s="163"/>
      <c r="C8" s="158">
        <v>584</v>
      </c>
      <c r="D8" s="158">
        <v>654</v>
      </c>
      <c r="E8" s="158">
        <v>725</v>
      </c>
      <c r="F8" s="158">
        <v>820</v>
      </c>
      <c r="G8" s="158">
        <v>886</v>
      </c>
      <c r="H8" s="158">
        <v>946</v>
      </c>
      <c r="I8" s="162"/>
      <c r="J8" s="163"/>
      <c r="K8" s="164"/>
      <c r="L8" s="163"/>
      <c r="M8" s="154"/>
      <c r="N8" s="165"/>
      <c r="O8" s="154"/>
      <c r="P8" s="154"/>
      <c r="Q8" s="154"/>
      <c r="R8" s="154"/>
      <c r="S8" s="154"/>
      <c r="T8" s="154"/>
      <c r="U8" s="154"/>
    </row>
    <row r="9" spans="1:21">
      <c r="A9" s="153" t="s">
        <v>277</v>
      </c>
      <c r="B9" s="163"/>
      <c r="C9" s="158"/>
      <c r="D9" s="161">
        <f>(D8-C8)/C8</f>
        <v>0.11986301369863013</v>
      </c>
      <c r="E9" s="161">
        <f>(E8-D8)/D8</f>
        <v>0.10856269113149847</v>
      </c>
      <c r="F9" s="161">
        <f>(F8-E8)/E8</f>
        <v>0.1310344827586207</v>
      </c>
      <c r="G9" s="161">
        <f>(G8-F8)/F8</f>
        <v>8.0487804878048783E-2</v>
      </c>
      <c r="H9" s="161">
        <f>(H8-G8)/G8</f>
        <v>6.772009029345373E-2</v>
      </c>
      <c r="I9" s="166"/>
      <c r="J9" s="163"/>
      <c r="K9" s="163"/>
      <c r="L9" s="163"/>
      <c r="M9" s="154"/>
      <c r="N9" s="165"/>
      <c r="O9" s="154"/>
      <c r="P9" s="154"/>
      <c r="Q9" s="154"/>
      <c r="R9" s="154"/>
      <c r="S9" s="154"/>
      <c r="T9" s="154"/>
      <c r="U9" s="154"/>
    </row>
    <row r="10" spans="1:21">
      <c r="A10" s="153" t="s">
        <v>275</v>
      </c>
      <c r="B10" s="163"/>
      <c r="C10" s="167">
        <v>3.48</v>
      </c>
      <c r="D10" s="167">
        <v>3.86</v>
      </c>
      <c r="E10" s="167">
        <v>4.3</v>
      </c>
      <c r="F10" s="167">
        <v>4.8600000000000003</v>
      </c>
      <c r="G10" s="167">
        <v>5.31</v>
      </c>
      <c r="H10" s="158">
        <v>5.67</v>
      </c>
      <c r="I10" s="163"/>
      <c r="J10" s="163"/>
      <c r="K10" s="163"/>
      <c r="L10" s="163"/>
      <c r="M10" s="154"/>
      <c r="N10" s="154"/>
    </row>
    <row r="11" spans="1:21">
      <c r="A11" s="153" t="s">
        <v>278</v>
      </c>
      <c r="B11" s="163"/>
      <c r="C11" s="167"/>
      <c r="D11" s="161">
        <f>(D10-C10)/C10</f>
        <v>0.10919540229885054</v>
      </c>
      <c r="E11" s="161">
        <f>(E10-D10)/D10</f>
        <v>0.11398963730569947</v>
      </c>
      <c r="F11" s="161">
        <f>(F10-E10)/E10</f>
        <v>0.13023255813953499</v>
      </c>
      <c r="G11" s="161">
        <f>(G10-F10)/F10</f>
        <v>9.2592592592592435E-2</v>
      </c>
      <c r="H11" s="161">
        <f>(H10-G10)/G10</f>
        <v>6.7796610169491595E-2</v>
      </c>
      <c r="I11" s="162"/>
      <c r="J11" s="163"/>
      <c r="K11" s="163"/>
      <c r="L11" s="163"/>
      <c r="M11" s="154"/>
      <c r="N11" s="154"/>
    </row>
    <row r="12" spans="1:21">
      <c r="A12" s="153" t="s">
        <v>175</v>
      </c>
      <c r="B12" s="162"/>
      <c r="C12" s="160">
        <f t="shared" ref="C12:F12" si="0">C8/C3</f>
        <v>0.39646978954514595</v>
      </c>
      <c r="D12" s="160">
        <f t="shared" si="0"/>
        <v>0.39756838905775077</v>
      </c>
      <c r="E12" s="160">
        <f t="shared" si="0"/>
        <v>0.39574235807860264</v>
      </c>
      <c r="F12" s="168">
        <f t="shared" si="0"/>
        <v>0.41393235739525491</v>
      </c>
      <c r="G12" s="168">
        <f>G8/G3</f>
        <v>0.42351816443594648</v>
      </c>
      <c r="H12" s="168">
        <f>H8/H3</f>
        <v>0.42824807605251247</v>
      </c>
      <c r="I12" s="162"/>
      <c r="J12" s="163"/>
      <c r="K12" s="163"/>
      <c r="L12" s="163"/>
      <c r="N12" s="154"/>
    </row>
    <row r="13" spans="1:21">
      <c r="A13" s="156" t="s">
        <v>496</v>
      </c>
      <c r="B13" s="156" t="s">
        <v>132</v>
      </c>
      <c r="C13" s="156" t="s">
        <v>161</v>
      </c>
      <c r="D13" s="156" t="s">
        <v>171</v>
      </c>
      <c r="E13" s="156" t="s">
        <v>170</v>
      </c>
      <c r="F13" s="157" t="s">
        <v>169</v>
      </c>
      <c r="G13" s="157" t="s">
        <v>168</v>
      </c>
      <c r="H13" s="157" t="s">
        <v>167</v>
      </c>
      <c r="I13" s="157" t="s">
        <v>206</v>
      </c>
      <c r="J13" s="157" t="s">
        <v>302</v>
      </c>
      <c r="K13" s="157" t="s">
        <v>372</v>
      </c>
      <c r="L13" s="157" t="s">
        <v>497</v>
      </c>
    </row>
    <row r="14" spans="1:21">
      <c r="A14" s="153" t="s">
        <v>166</v>
      </c>
      <c r="C14" s="155">
        <v>1473</v>
      </c>
      <c r="D14" s="155">
        <v>1645</v>
      </c>
      <c r="E14" s="147">
        <v>1832</v>
      </c>
      <c r="F14" s="147">
        <v>1981</v>
      </c>
      <c r="G14" s="147">
        <v>2092</v>
      </c>
      <c r="H14" s="147">
        <v>2201</v>
      </c>
      <c r="I14" s="147">
        <v>2304</v>
      </c>
      <c r="J14" s="147">
        <v>2405</v>
      </c>
      <c r="K14" s="147">
        <v>2509</v>
      </c>
      <c r="L14" s="153">
        <v>2614</v>
      </c>
      <c r="N14" s="154"/>
    </row>
    <row r="15" spans="1:21">
      <c r="A15" s="153" t="s">
        <v>165</v>
      </c>
      <c r="B15" s="154"/>
      <c r="C15" s="154"/>
      <c r="D15" s="154">
        <f>(D14-C14)/C14</f>
        <v>0.11676849966055669</v>
      </c>
      <c r="E15" s="154">
        <v>0.115</v>
      </c>
      <c r="F15" s="154">
        <v>8.1000000000000003E-2</v>
      </c>
      <c r="G15" s="154">
        <v>5.6000000000000001E-2</v>
      </c>
      <c r="H15" s="174">
        <v>5.2000000000000005E-2</v>
      </c>
      <c r="I15" s="154">
        <v>4.7E-2</v>
      </c>
      <c r="J15" s="154">
        <v>4.3999999999999997E-2</v>
      </c>
      <c r="K15" s="154">
        <v>4.2999999999999997E-2</v>
      </c>
      <c r="L15" s="154">
        <v>4.2000000000000003E-2</v>
      </c>
      <c r="M15" s="154"/>
      <c r="N15" s="154"/>
      <c r="O15" s="154"/>
      <c r="P15" s="147"/>
    </row>
    <row r="16" spans="1:21">
      <c r="A16" s="153" t="s">
        <v>498</v>
      </c>
      <c r="B16" s="154"/>
      <c r="C16" s="154"/>
      <c r="D16" s="154"/>
      <c r="E16" s="154"/>
      <c r="F16" s="154">
        <v>6.4000000000000001E-2</v>
      </c>
      <c r="G16" s="154">
        <v>2.1000000000000001E-2</v>
      </c>
      <c r="H16" s="154">
        <v>0.14699999999999999</v>
      </c>
      <c r="I16" s="154">
        <v>4.2999999999999997E-2</v>
      </c>
      <c r="J16" s="154">
        <v>0.04</v>
      </c>
      <c r="K16" s="154">
        <v>0.04</v>
      </c>
      <c r="L16" s="154">
        <v>3.9E-2</v>
      </c>
      <c r="M16" s="154"/>
      <c r="N16" s="154"/>
      <c r="O16" s="154"/>
      <c r="P16" s="147"/>
    </row>
    <row r="17" spans="1:16">
      <c r="A17" s="153" t="s">
        <v>164</v>
      </c>
      <c r="B17" s="154"/>
      <c r="C17" s="154"/>
      <c r="D17" s="154"/>
      <c r="E17" s="154">
        <v>2.1000000000000001E-2</v>
      </c>
      <c r="F17" s="154">
        <v>4.4000000000000004E-2</v>
      </c>
      <c r="G17" s="154">
        <v>8.0000000000000002E-3</v>
      </c>
      <c r="H17" s="154">
        <v>1.0999999999999999E-2</v>
      </c>
      <c r="I17" s="154">
        <v>0.02</v>
      </c>
      <c r="J17" s="154">
        <v>2.1999999999999999E-2</v>
      </c>
      <c r="K17" s="154">
        <v>2.1999999999999999E-2</v>
      </c>
      <c r="L17" s="154">
        <v>2.1000000000000001E-2</v>
      </c>
      <c r="M17" s="154"/>
      <c r="N17" s="154"/>
      <c r="O17" s="154"/>
      <c r="P17" s="147"/>
    </row>
    <row r="18" spans="1:16">
      <c r="A18" s="153" t="s">
        <v>526</v>
      </c>
      <c r="B18" s="154"/>
      <c r="C18" s="154"/>
      <c r="D18" s="154"/>
      <c r="E18" s="154">
        <v>9.1999999999999998E-2</v>
      </c>
      <c r="F18" s="154">
        <v>3.5220873500636074E-2</v>
      </c>
      <c r="G18" s="154">
        <v>4.8000000000000001E-2</v>
      </c>
      <c r="H18" s="154">
        <v>0.04</v>
      </c>
      <c r="I18" s="154">
        <v>2.7E-2</v>
      </c>
      <c r="J18" s="154">
        <v>2.1999999999999999E-2</v>
      </c>
      <c r="K18" s="154">
        <v>2.1000000000000001E-2</v>
      </c>
      <c r="L18" s="149">
        <v>0.02</v>
      </c>
      <c r="M18" s="154"/>
      <c r="N18" s="154"/>
      <c r="O18" s="154"/>
      <c r="P18" s="147"/>
    </row>
    <row r="19" spans="1:16">
      <c r="A19" s="153" t="s">
        <v>276</v>
      </c>
      <c r="C19" s="153">
        <v>584</v>
      </c>
      <c r="D19" s="153">
        <v>654</v>
      </c>
      <c r="E19" s="153">
        <v>725</v>
      </c>
      <c r="F19" s="153">
        <v>820</v>
      </c>
      <c r="G19" s="153">
        <v>886</v>
      </c>
      <c r="H19" s="153">
        <v>946</v>
      </c>
      <c r="I19" s="154"/>
      <c r="K19" s="155"/>
      <c r="M19" s="154"/>
      <c r="N19" s="154"/>
      <c r="O19" s="149"/>
    </row>
    <row r="20" spans="1:16">
      <c r="A20" s="153" t="s">
        <v>277</v>
      </c>
      <c r="D20" s="165">
        <f>(D19-C19)/C19</f>
        <v>0.11986301369863013</v>
      </c>
      <c r="E20" s="165">
        <f>(E19-D19)/D19</f>
        <v>0.10856269113149847</v>
      </c>
      <c r="F20" s="165">
        <f>(F19-E19)/E19</f>
        <v>0.1310344827586207</v>
      </c>
      <c r="G20" s="165">
        <f>(G19-F19)/F19</f>
        <v>8.0487804878048783E-2</v>
      </c>
      <c r="H20" s="165">
        <f>(H19-G19)/G19</f>
        <v>6.772009029345373E-2</v>
      </c>
      <c r="I20" s="169"/>
      <c r="M20" s="154"/>
      <c r="N20" s="154"/>
    </row>
    <row r="21" spans="1:16">
      <c r="A21" s="153" t="s">
        <v>275</v>
      </c>
      <c r="C21" s="170">
        <v>3.48</v>
      </c>
      <c r="D21" s="170">
        <v>3.86</v>
      </c>
      <c r="E21" s="170">
        <v>4.3</v>
      </c>
      <c r="F21" s="170">
        <v>4.8600000000000003</v>
      </c>
      <c r="G21" s="170">
        <v>5.31</v>
      </c>
      <c r="H21" s="153">
        <v>5.67</v>
      </c>
      <c r="M21" s="154"/>
      <c r="N21" s="154"/>
    </row>
    <row r="22" spans="1:16">
      <c r="A22" s="153" t="s">
        <v>278</v>
      </c>
      <c r="C22" s="170"/>
      <c r="D22" s="165">
        <f>(D21-C21)/C21</f>
        <v>0.10919540229885054</v>
      </c>
      <c r="E22" s="165">
        <f>(E21-D21)/D21</f>
        <v>0.11398963730569947</v>
      </c>
      <c r="F22" s="165">
        <f>(F21-E21)/E21</f>
        <v>0.13023255813953499</v>
      </c>
      <c r="G22" s="165">
        <f>(G21-F21)/F21</f>
        <v>9.2592592592592435E-2</v>
      </c>
      <c r="H22" s="165">
        <f>(H21-G21)/G21</f>
        <v>6.7796610169491595E-2</v>
      </c>
      <c r="I22" s="154"/>
      <c r="M22" s="154"/>
      <c r="N22" s="154"/>
    </row>
    <row r="23" spans="1:16">
      <c r="A23" s="153" t="s">
        <v>175</v>
      </c>
      <c r="B23" s="154"/>
      <c r="C23" s="154">
        <f t="shared" ref="C23:H23" si="1">C19/C14</f>
        <v>0.39646978954514595</v>
      </c>
      <c r="D23" s="154">
        <f t="shared" si="1"/>
        <v>0.39756838905775077</v>
      </c>
      <c r="E23" s="154">
        <f t="shared" si="1"/>
        <v>0.39574235807860264</v>
      </c>
      <c r="F23" s="171">
        <f t="shared" si="1"/>
        <v>0.41393235739525491</v>
      </c>
      <c r="G23" s="171">
        <f>G19/G14</f>
        <v>0.42351816443594648</v>
      </c>
      <c r="H23" s="171">
        <f t="shared" si="1"/>
        <v>0.42980463425715582</v>
      </c>
      <c r="I23" s="154"/>
    </row>
    <row r="24" spans="1:16">
      <c r="A24" s="156" t="s">
        <v>384</v>
      </c>
      <c r="B24" s="156" t="s">
        <v>132</v>
      </c>
      <c r="C24" s="156" t="s">
        <v>161</v>
      </c>
      <c r="D24" s="156" t="s">
        <v>171</v>
      </c>
      <c r="E24" s="156" t="s">
        <v>170</v>
      </c>
      <c r="F24" s="157" t="s">
        <v>169</v>
      </c>
      <c r="G24" s="157" t="s">
        <v>168</v>
      </c>
      <c r="H24" s="157" t="s">
        <v>167</v>
      </c>
      <c r="I24" s="157" t="s">
        <v>206</v>
      </c>
      <c r="J24" s="157" t="s">
        <v>302</v>
      </c>
      <c r="K24" s="157" t="s">
        <v>372</v>
      </c>
    </row>
    <row r="25" spans="1:16">
      <c r="A25" s="153" t="s">
        <v>166</v>
      </c>
      <c r="C25" s="155">
        <v>1473</v>
      </c>
      <c r="D25" s="155">
        <v>1645</v>
      </c>
      <c r="E25" s="147">
        <v>1832</v>
      </c>
      <c r="F25" s="147">
        <v>1981</v>
      </c>
      <c r="G25" s="147">
        <v>2092</v>
      </c>
      <c r="H25" s="147">
        <v>2201</v>
      </c>
      <c r="I25" s="147">
        <v>2305</v>
      </c>
      <c r="J25" s="147">
        <v>2409</v>
      </c>
      <c r="K25" s="147">
        <v>2514</v>
      </c>
      <c r="N25" s="154"/>
    </row>
    <row r="26" spans="1:16">
      <c r="A26" s="153" t="s">
        <v>165</v>
      </c>
      <c r="B26" s="154"/>
      <c r="C26" s="154"/>
      <c r="D26" s="154">
        <f>(D25-C25)/C25</f>
        <v>0.11676849966055669</v>
      </c>
      <c r="E26" s="154">
        <v>0.115</v>
      </c>
      <c r="F26" s="154">
        <v>8.1000000000000003E-2</v>
      </c>
      <c r="G26" s="154">
        <v>5.7000000000000002E-2</v>
      </c>
      <c r="H26" s="174">
        <v>5.2000000000000005E-2</v>
      </c>
      <c r="I26" s="154">
        <v>4.7E-2</v>
      </c>
      <c r="J26" s="154">
        <v>4.4999999999999998E-2</v>
      </c>
      <c r="K26" s="154">
        <v>4.4000000000000004E-2</v>
      </c>
      <c r="M26" s="154"/>
      <c r="N26" s="154"/>
    </row>
    <row r="27" spans="1:16">
      <c r="A27" s="153" t="s">
        <v>164</v>
      </c>
      <c r="B27" s="154"/>
      <c r="C27" s="154"/>
      <c r="D27" s="154"/>
      <c r="E27" s="154">
        <v>2.1000000000000001E-2</v>
      </c>
      <c r="F27" s="154">
        <v>4.4000000000000004E-2</v>
      </c>
      <c r="G27" s="154">
        <v>3.0000000000000001E-3</v>
      </c>
      <c r="H27" s="154">
        <v>1.6E-2</v>
      </c>
      <c r="I27" s="154">
        <v>2.2000000000000002E-2</v>
      </c>
      <c r="J27" s="154">
        <v>2.2000000000000002E-2</v>
      </c>
      <c r="K27" s="154">
        <v>2.3E-2</v>
      </c>
      <c r="L27" s="150"/>
      <c r="M27" s="154"/>
      <c r="N27" s="154"/>
    </row>
    <row r="28" spans="1:16">
      <c r="A28" s="153" t="s">
        <v>526</v>
      </c>
      <c r="B28" s="154"/>
      <c r="C28" s="154"/>
      <c r="D28" s="154"/>
      <c r="E28" s="154">
        <v>9.1999999999999998E-2</v>
      </c>
      <c r="F28" s="154">
        <v>3.5220873500636074E-2</v>
      </c>
      <c r="G28" s="154">
        <v>5.3999999999999999E-2</v>
      </c>
      <c r="H28" s="154">
        <v>3.5000000000000003E-2</v>
      </c>
      <c r="I28" s="154">
        <v>2.3562271081175146E-2</v>
      </c>
      <c r="J28" s="154">
        <v>2.3E-2</v>
      </c>
      <c r="K28" s="154">
        <v>0.02</v>
      </c>
      <c r="L28" s="150"/>
      <c r="M28" s="154"/>
      <c r="N28" s="154"/>
    </row>
    <row r="29" spans="1:16">
      <c r="A29" s="153" t="s">
        <v>276</v>
      </c>
      <c r="C29" s="153">
        <v>584</v>
      </c>
      <c r="D29" s="153">
        <v>654</v>
      </c>
      <c r="E29" s="153">
        <v>725</v>
      </c>
      <c r="F29" s="153">
        <v>820</v>
      </c>
      <c r="G29" s="153">
        <v>886</v>
      </c>
      <c r="H29" s="153">
        <v>946</v>
      </c>
      <c r="I29" s="154"/>
      <c r="K29" s="155"/>
      <c r="M29" s="154"/>
      <c r="N29" s="154"/>
    </row>
    <row r="30" spans="1:16">
      <c r="A30" s="153" t="s">
        <v>277</v>
      </c>
      <c r="D30" s="165">
        <f>(D29-C29)/C29</f>
        <v>0.11986301369863013</v>
      </c>
      <c r="E30" s="165">
        <f>(E29-D29)/D29</f>
        <v>0.10856269113149847</v>
      </c>
      <c r="F30" s="165">
        <f>(F29-E29)/E29</f>
        <v>0.1310344827586207</v>
      </c>
      <c r="G30" s="165">
        <f>(G29-F29)/F29</f>
        <v>8.0487804878048783E-2</v>
      </c>
      <c r="H30" s="165">
        <f>(H29-G29)/G29</f>
        <v>6.772009029345373E-2</v>
      </c>
      <c r="I30" s="169"/>
      <c r="M30" s="154"/>
      <c r="N30" s="154"/>
    </row>
    <row r="31" spans="1:16">
      <c r="A31" s="153" t="s">
        <v>275</v>
      </c>
      <c r="C31" s="170">
        <v>3.48</v>
      </c>
      <c r="D31" s="170">
        <v>3.86</v>
      </c>
      <c r="E31" s="170">
        <v>4.3</v>
      </c>
      <c r="F31" s="170">
        <v>4.8600000000000003</v>
      </c>
      <c r="G31" s="170">
        <v>5.31</v>
      </c>
      <c r="H31" s="153">
        <v>5.67</v>
      </c>
      <c r="M31" s="154"/>
      <c r="N31" s="154"/>
    </row>
    <row r="32" spans="1:16">
      <c r="A32" s="153" t="s">
        <v>278</v>
      </c>
      <c r="C32" s="170"/>
      <c r="D32" s="165">
        <f>(D31-C31)/C31</f>
        <v>0.10919540229885054</v>
      </c>
      <c r="E32" s="165">
        <f>(E31-D31)/D31</f>
        <v>0.11398963730569947</v>
      </c>
      <c r="F32" s="165">
        <f>(F31-E31)/E31</f>
        <v>0.13023255813953499</v>
      </c>
      <c r="G32" s="165">
        <f>(G31-F31)/F31</f>
        <v>9.2592592592592435E-2</v>
      </c>
      <c r="H32" s="165">
        <f>(H31-G31)/G31</f>
        <v>6.7796610169491595E-2</v>
      </c>
      <c r="I32" s="154"/>
      <c r="M32" s="154"/>
      <c r="N32" s="154"/>
    </row>
    <row r="33" spans="1:12">
      <c r="A33" s="153" t="s">
        <v>175</v>
      </c>
      <c r="B33" s="154"/>
      <c r="C33" s="154">
        <f t="shared" ref="C33:H33" si="2">C29/C25</f>
        <v>0.39646978954514595</v>
      </c>
      <c r="D33" s="154">
        <f t="shared" si="2"/>
        <v>0.39756838905775077</v>
      </c>
      <c r="E33" s="154">
        <f t="shared" si="2"/>
        <v>0.39574235807860264</v>
      </c>
      <c r="F33" s="154">
        <f t="shared" si="2"/>
        <v>0.41393235739525491</v>
      </c>
      <c r="G33" s="171">
        <f t="shared" si="2"/>
        <v>0.42351816443594648</v>
      </c>
      <c r="H33" s="171">
        <f t="shared" si="2"/>
        <v>0.42980463425715582</v>
      </c>
      <c r="I33" s="154"/>
    </row>
    <row r="34" spans="1:12">
      <c r="A34" s="156" t="s">
        <v>371</v>
      </c>
      <c r="B34" s="156" t="s">
        <v>132</v>
      </c>
      <c r="C34" s="156" t="s">
        <v>161</v>
      </c>
      <c r="D34" s="156" t="s">
        <v>171</v>
      </c>
      <c r="E34" s="156" t="s">
        <v>170</v>
      </c>
      <c r="F34" s="157" t="s">
        <v>169</v>
      </c>
      <c r="G34" s="157" t="s">
        <v>168</v>
      </c>
      <c r="H34" s="157" t="s">
        <v>167</v>
      </c>
      <c r="I34" s="157" t="s">
        <v>206</v>
      </c>
      <c r="J34" s="157" t="s">
        <v>302</v>
      </c>
      <c r="K34" s="157" t="s">
        <v>372</v>
      </c>
    </row>
    <row r="35" spans="1:12">
      <c r="A35" s="153" t="s">
        <v>166</v>
      </c>
      <c r="C35" s="155">
        <v>1473</v>
      </c>
      <c r="D35" s="155">
        <v>1645</v>
      </c>
      <c r="E35" s="155">
        <v>1833</v>
      </c>
      <c r="F35" s="155">
        <v>1980.5</v>
      </c>
      <c r="G35" s="155">
        <v>2077.9315000000001</v>
      </c>
      <c r="H35" s="155">
        <v>2183.9060064999999</v>
      </c>
      <c r="I35" s="155">
        <v>2286.5495888054998</v>
      </c>
      <c r="J35" s="155">
        <v>2389.4443203017472</v>
      </c>
      <c r="K35" s="155">
        <v>2494.579870395024</v>
      </c>
    </row>
    <row r="36" spans="1:12">
      <c r="A36" s="153" t="s">
        <v>165</v>
      </c>
      <c r="B36" s="154"/>
      <c r="C36" s="154"/>
      <c r="D36" s="154">
        <v>0.11676849966055669</v>
      </c>
      <c r="E36" s="154">
        <v>0.11416844025539685</v>
      </c>
      <c r="F36" s="154">
        <v>8.0911447673625236E-2</v>
      </c>
      <c r="G36" s="154">
        <v>4.9195405200706865E-2</v>
      </c>
      <c r="H36" s="174">
        <v>5.0999999999999934E-2</v>
      </c>
      <c r="I36" s="154">
        <v>4.6999999999999931E-2</v>
      </c>
      <c r="J36" s="154">
        <v>4.4999999999999929E-2</v>
      </c>
      <c r="K36" s="154">
        <v>4.4000000000000039E-2</v>
      </c>
    </row>
    <row r="37" spans="1:12">
      <c r="A37" s="153" t="s">
        <v>164</v>
      </c>
      <c r="B37" s="154"/>
      <c r="C37" s="154">
        <v>2.1000000000000001E-2</v>
      </c>
      <c r="D37" s="154">
        <v>-6.5000000000000002E-2</v>
      </c>
      <c r="E37" s="154">
        <v>2.1000000000000001E-2</v>
      </c>
      <c r="F37" s="154">
        <v>4.3999999999999997E-2</v>
      </c>
      <c r="G37" s="154">
        <v>-3.0000000000000001E-3</v>
      </c>
      <c r="H37" s="154">
        <v>1.7000000000000001E-2</v>
      </c>
      <c r="I37" s="154">
        <v>2.3E-2</v>
      </c>
      <c r="J37" s="154">
        <v>2.1999999999999999E-2</v>
      </c>
      <c r="K37" s="154">
        <v>2.3E-2</v>
      </c>
      <c r="L37" s="150"/>
    </row>
    <row r="38" spans="1:12">
      <c r="A38" s="153" t="s">
        <v>526</v>
      </c>
      <c r="B38" s="154"/>
      <c r="C38" s="154"/>
      <c r="D38" s="154"/>
      <c r="E38" s="154">
        <v>9.1999999999999998E-2</v>
      </c>
      <c r="F38" s="154">
        <v>3.5220873500636074E-2</v>
      </c>
      <c r="G38" s="154">
        <v>5.2429615520139361E-2</v>
      </c>
      <c r="H38" s="154">
        <v>3.3431673428338193E-2</v>
      </c>
      <c r="I38" s="154">
        <v>2.3562271081175146E-2</v>
      </c>
      <c r="J38" s="154">
        <v>2.237224540187599E-2</v>
      </c>
      <c r="K38" s="154">
        <v>0.02</v>
      </c>
    </row>
    <row r="39" spans="1:12">
      <c r="A39" s="153" t="s">
        <v>276</v>
      </c>
      <c r="C39" s="153">
        <v>584</v>
      </c>
      <c r="D39" s="153">
        <v>654</v>
      </c>
      <c r="E39" s="153">
        <v>725</v>
      </c>
      <c r="F39" s="153">
        <v>820</v>
      </c>
      <c r="G39" s="153">
        <v>886</v>
      </c>
      <c r="I39" s="154"/>
      <c r="K39" s="155"/>
    </row>
    <row r="40" spans="1:12">
      <c r="A40" s="153" t="s">
        <v>277</v>
      </c>
      <c r="D40" s="165">
        <f>(D39-C39)/C39</f>
        <v>0.11986301369863013</v>
      </c>
      <c r="E40" s="165">
        <f>(E39-D39)/D39</f>
        <v>0.10856269113149847</v>
      </c>
      <c r="F40" s="165">
        <f>(F39-E39)/E39</f>
        <v>0.1310344827586207</v>
      </c>
      <c r="G40" s="165">
        <f>(G39-F39)/F39</f>
        <v>8.0487804878048783E-2</v>
      </c>
      <c r="I40" s="169"/>
    </row>
    <row r="41" spans="1:12">
      <c r="A41" s="153" t="s">
        <v>275</v>
      </c>
      <c r="C41" s="170">
        <v>3.48</v>
      </c>
      <c r="D41" s="170">
        <v>3.86</v>
      </c>
      <c r="E41" s="170">
        <v>4.3</v>
      </c>
      <c r="F41" s="170">
        <v>4.8600000000000003</v>
      </c>
      <c r="G41" s="170">
        <v>5.31</v>
      </c>
    </row>
    <row r="42" spans="1:12">
      <c r="A42" s="153" t="s">
        <v>278</v>
      </c>
      <c r="C42" s="170"/>
      <c r="D42" s="165">
        <f>(D41-C41)/C41</f>
        <v>0.10919540229885054</v>
      </c>
      <c r="E42" s="165">
        <f>(E41-D41)/D41</f>
        <v>0.11398963730569947</v>
      </c>
      <c r="F42" s="165">
        <f>(F41-E41)/E41</f>
        <v>0.13023255813953499</v>
      </c>
      <c r="G42" s="165">
        <f>(G41-F41)/F41</f>
        <v>9.2592592592592435E-2</v>
      </c>
      <c r="I42" s="154"/>
    </row>
    <row r="43" spans="1:12">
      <c r="A43" s="153" t="s">
        <v>175</v>
      </c>
      <c r="B43" s="154"/>
      <c r="C43" s="154">
        <f>C39/C35</f>
        <v>0.39646978954514595</v>
      </c>
      <c r="D43" s="154">
        <f>D39/D35</f>
        <v>0.39756838905775077</v>
      </c>
      <c r="E43" s="154">
        <f>E39/E35</f>
        <v>0.39552645935624658</v>
      </c>
      <c r="F43" s="154">
        <f>F39/F35</f>
        <v>0.41403685937894469</v>
      </c>
      <c r="G43" s="171">
        <f>G39/G35</f>
        <v>0.42638556660794641</v>
      </c>
      <c r="I43" s="154"/>
    </row>
    <row r="44" spans="1:12">
      <c r="B44" s="154"/>
      <c r="C44" s="154"/>
      <c r="D44" s="154"/>
      <c r="E44" s="154"/>
      <c r="F44" s="154"/>
      <c r="I44" s="154"/>
    </row>
    <row r="45" spans="1:12">
      <c r="A45" s="156" t="s">
        <v>311</v>
      </c>
      <c r="B45" s="156" t="s">
        <v>132</v>
      </c>
      <c r="C45" s="156" t="s">
        <v>161</v>
      </c>
      <c r="D45" s="156" t="s">
        <v>171</v>
      </c>
      <c r="E45" s="156" t="s">
        <v>170</v>
      </c>
      <c r="F45" s="157" t="s">
        <v>169</v>
      </c>
      <c r="G45" s="157" t="s">
        <v>168</v>
      </c>
      <c r="H45" s="157" t="s">
        <v>167</v>
      </c>
      <c r="I45" s="157" t="s">
        <v>206</v>
      </c>
      <c r="J45" s="157" t="s">
        <v>302</v>
      </c>
      <c r="K45" s="155"/>
    </row>
    <row r="46" spans="1:12">
      <c r="A46" s="153" t="s">
        <v>166</v>
      </c>
      <c r="C46" s="155">
        <v>1473</v>
      </c>
      <c r="D46" s="155">
        <v>1645</v>
      </c>
      <c r="E46" s="155">
        <v>1833</v>
      </c>
      <c r="F46" s="155">
        <v>1950.3119999999999</v>
      </c>
      <c r="G46" s="155">
        <v>2040.0263519999999</v>
      </c>
      <c r="H46" s="155">
        <v>2142.0276696000001</v>
      </c>
      <c r="I46" s="155">
        <v>2244.8449977408</v>
      </c>
      <c r="J46" s="155">
        <v>2348.1078676368766</v>
      </c>
      <c r="K46" s="155"/>
    </row>
    <row r="47" spans="1:12">
      <c r="A47" s="153" t="s">
        <v>165</v>
      </c>
      <c r="B47" s="154"/>
      <c r="C47" s="154"/>
      <c r="D47" s="154">
        <v>0.11676849966055669</v>
      </c>
      <c r="E47" s="154">
        <v>0.11428571428571428</v>
      </c>
      <c r="F47" s="154">
        <v>6.4000000000000001E-2</v>
      </c>
      <c r="G47" s="154">
        <v>4.5999999999999999E-2</v>
      </c>
      <c r="H47" s="154">
        <v>0.05</v>
      </c>
      <c r="I47" s="154">
        <v>4.8000000000000001E-2</v>
      </c>
      <c r="J47" s="154">
        <v>4.5999999999999999E-2</v>
      </c>
      <c r="K47" s="155"/>
    </row>
    <row r="48" spans="1:12">
      <c r="A48" s="153" t="s">
        <v>164</v>
      </c>
      <c r="B48" s="154"/>
      <c r="C48" s="154">
        <v>2.1000000000000001E-2</v>
      </c>
      <c r="D48" s="154">
        <v>-6.5000000000000002E-2</v>
      </c>
      <c r="E48" s="154">
        <v>2.1000000000000001E-2</v>
      </c>
      <c r="F48" s="154">
        <v>2.5000000000000001E-2</v>
      </c>
      <c r="G48" s="154">
        <v>3.0000000000000001E-3</v>
      </c>
      <c r="H48" s="154">
        <v>2.7E-2</v>
      </c>
      <c r="I48" s="154">
        <v>2.7E-2</v>
      </c>
      <c r="J48" s="154">
        <v>2.5000000000000001E-2</v>
      </c>
      <c r="K48" s="155"/>
    </row>
    <row r="49" spans="1:11">
      <c r="A49" s="153" t="s">
        <v>312</v>
      </c>
      <c r="B49" s="154"/>
      <c r="C49" s="154"/>
      <c r="D49" s="154"/>
      <c r="E49" s="154">
        <v>9.1999999999999998E-2</v>
      </c>
      <c r="F49" s="154">
        <v>3.7999999999999999E-2</v>
      </c>
      <c r="G49" s="154">
        <v>4.2000000000000003E-2</v>
      </c>
      <c r="H49" s="154">
        <v>2.2000000000000002E-2</v>
      </c>
      <c r="I49" s="154">
        <v>0.02</v>
      </c>
      <c r="J49" s="154">
        <v>0.02</v>
      </c>
      <c r="K49" s="155"/>
    </row>
    <row r="50" spans="1:11">
      <c r="A50" s="153" t="s">
        <v>313</v>
      </c>
      <c r="B50" s="154"/>
      <c r="C50" s="154"/>
      <c r="D50" s="154"/>
      <c r="E50" s="154">
        <v>9.1999999999999998E-2</v>
      </c>
      <c r="F50" s="154">
        <v>3.7999999999999999E-2</v>
      </c>
      <c r="G50" s="154">
        <v>0.05</v>
      </c>
      <c r="H50" s="154">
        <v>3.2000000000000001E-2</v>
      </c>
      <c r="I50" s="154">
        <v>2.3E-2</v>
      </c>
      <c r="J50" s="154">
        <v>2.2000000000000002E-2</v>
      </c>
      <c r="K50" s="155"/>
    </row>
    <row r="51" spans="1:11">
      <c r="A51" s="153" t="s">
        <v>276</v>
      </c>
      <c r="C51" s="153">
        <v>584</v>
      </c>
      <c r="D51" s="153">
        <v>654</v>
      </c>
      <c r="E51" s="153">
        <v>725</v>
      </c>
      <c r="F51" s="153">
        <v>820</v>
      </c>
      <c r="G51" s="153">
        <v>886</v>
      </c>
      <c r="I51" s="154"/>
      <c r="K51" s="155"/>
    </row>
    <row r="52" spans="1:11">
      <c r="A52" s="153" t="s">
        <v>277</v>
      </c>
      <c r="D52" s="165">
        <f>(D51-C51)/C51</f>
        <v>0.11986301369863013</v>
      </c>
      <c r="E52" s="165">
        <f>(E51-D51)/D51</f>
        <v>0.10856269113149847</v>
      </c>
      <c r="F52" s="165">
        <f>(F51-E51)/E51</f>
        <v>0.1310344827586207</v>
      </c>
      <c r="G52" s="165">
        <f>(G51-F51)/F51</f>
        <v>8.0487804878048783E-2</v>
      </c>
      <c r="I52" s="169"/>
    </row>
    <row r="53" spans="1:11">
      <c r="A53" s="153" t="s">
        <v>275</v>
      </c>
      <c r="C53" s="170">
        <v>3.48</v>
      </c>
      <c r="D53" s="170">
        <v>3.86</v>
      </c>
      <c r="E53" s="170">
        <v>4.3</v>
      </c>
      <c r="F53" s="170">
        <v>4.8600000000000003</v>
      </c>
      <c r="G53" s="170"/>
    </row>
    <row r="54" spans="1:11">
      <c r="A54" s="153" t="s">
        <v>278</v>
      </c>
      <c r="C54" s="170"/>
      <c r="D54" s="165">
        <f>(D53-C53)/C53</f>
        <v>0.10919540229885054</v>
      </c>
      <c r="E54" s="165">
        <f>(E53-D53)/D53</f>
        <v>0.11398963730569947</v>
      </c>
      <c r="F54" s="165">
        <f>(F53-E53)/E53</f>
        <v>0.13023255813953499</v>
      </c>
      <c r="G54" s="165"/>
      <c r="I54" s="154"/>
    </row>
    <row r="55" spans="1:11">
      <c r="A55" s="153" t="s">
        <v>175</v>
      </c>
      <c r="B55" s="154"/>
      <c r="C55" s="154">
        <f>C51/C46</f>
        <v>0.39646978954514595</v>
      </c>
      <c r="D55" s="154">
        <f>D51/D46</f>
        <v>0.39756838905775077</v>
      </c>
      <c r="E55" s="154">
        <f>E51/E46</f>
        <v>0.39552645935624658</v>
      </c>
      <c r="F55" s="154">
        <f>F51/F46</f>
        <v>0.42044554922494454</v>
      </c>
      <c r="G55" s="154">
        <f>G51/G46</f>
        <v>0.43430811525124852</v>
      </c>
      <c r="I55" s="154"/>
    </row>
    <row r="56" spans="1:11">
      <c r="B56" s="154"/>
      <c r="C56" s="154"/>
      <c r="D56" s="154"/>
      <c r="E56" s="154"/>
      <c r="F56" s="154"/>
      <c r="I56" s="154"/>
    </row>
    <row r="57" spans="1:11">
      <c r="A57" s="156" t="s">
        <v>301</v>
      </c>
      <c r="B57" s="156" t="s">
        <v>132</v>
      </c>
      <c r="C57" s="156" t="s">
        <v>161</v>
      </c>
      <c r="D57" s="156" t="s">
        <v>171</v>
      </c>
      <c r="E57" s="156" t="s">
        <v>170</v>
      </c>
      <c r="F57" s="157" t="s">
        <v>169</v>
      </c>
      <c r="G57" s="157" t="s">
        <v>168</v>
      </c>
      <c r="H57" s="157" t="s">
        <v>167</v>
      </c>
      <c r="I57" s="157" t="s">
        <v>206</v>
      </c>
      <c r="J57" s="157" t="s">
        <v>302</v>
      </c>
      <c r="K57" s="155"/>
    </row>
    <row r="58" spans="1:11">
      <c r="A58" s="153" t="s">
        <v>166</v>
      </c>
      <c r="C58" s="155">
        <v>1473</v>
      </c>
      <c r="D58" s="155">
        <v>1645</v>
      </c>
      <c r="E58" s="155">
        <v>1833</v>
      </c>
      <c r="F58" s="153">
        <v>1944</v>
      </c>
      <c r="G58" s="153">
        <v>2042</v>
      </c>
      <c r="H58" s="153">
        <v>2143</v>
      </c>
      <c r="I58" s="153">
        <v>2246</v>
      </c>
      <c r="J58" s="153">
        <v>2354</v>
      </c>
      <c r="K58" s="155"/>
    </row>
    <row r="59" spans="1:11">
      <c r="A59" s="153" t="s">
        <v>165</v>
      </c>
      <c r="B59" s="154"/>
      <c r="C59" s="154"/>
      <c r="D59" s="154">
        <f t="shared" ref="D59" si="3">(D58-C58)/C58</f>
        <v>0.11676849966055669</v>
      </c>
      <c r="E59" s="154">
        <f t="shared" ref="E59" si="4">(E58-D58)/D58</f>
        <v>0.11428571428571428</v>
      </c>
      <c r="F59" s="154">
        <f t="shared" ref="F59" si="5">(F58-E58)/E58</f>
        <v>6.0556464811783964E-2</v>
      </c>
      <c r="G59" s="154">
        <f t="shared" ref="G59" si="6">(G58-F58)/F58</f>
        <v>5.0411522633744855E-2</v>
      </c>
      <c r="H59" s="154">
        <f t="shared" ref="H59" si="7">(H58-G58)/G58</f>
        <v>4.9461312438785501E-2</v>
      </c>
      <c r="I59" s="154">
        <f>(I58-H58)/H58</f>
        <v>4.806346243583761E-2</v>
      </c>
      <c r="J59" s="154">
        <f t="shared" ref="J59" si="8">(J58-I58)/I58</f>
        <v>4.8085485307212822E-2</v>
      </c>
      <c r="K59" s="155"/>
    </row>
    <row r="60" spans="1:11">
      <c r="A60" s="153" t="s">
        <v>164</v>
      </c>
      <c r="B60" s="154"/>
      <c r="C60" s="154">
        <v>2.1000000000000001E-2</v>
      </c>
      <c r="D60" s="154">
        <v>-6.5000000000000002E-2</v>
      </c>
      <c r="E60" s="154">
        <v>2.1000000000000001E-2</v>
      </c>
      <c r="F60" s="154">
        <v>2.5000000000000001E-2</v>
      </c>
      <c r="G60" s="154">
        <v>2.5000000000000001E-2</v>
      </c>
      <c r="H60" s="154">
        <v>2.8000000000000001E-2</v>
      </c>
      <c r="I60" s="154">
        <v>2.7E-2</v>
      </c>
      <c r="J60" s="154">
        <v>2.7E-2</v>
      </c>
      <c r="K60" s="155"/>
    </row>
    <row r="61" spans="1:11">
      <c r="A61" s="153" t="s">
        <v>276</v>
      </c>
      <c r="C61" s="153">
        <v>584</v>
      </c>
      <c r="D61" s="153">
        <v>654</v>
      </c>
      <c r="E61" s="153">
        <v>725</v>
      </c>
      <c r="F61" s="153">
        <v>820</v>
      </c>
      <c r="I61" s="154"/>
      <c r="K61" s="155"/>
    </row>
    <row r="62" spans="1:11">
      <c r="A62" s="153" t="s">
        <v>277</v>
      </c>
      <c r="D62" s="165">
        <f>(D61-C61)/C61</f>
        <v>0.11986301369863013</v>
      </c>
      <c r="E62" s="165">
        <f>(E61-D61)/D61</f>
        <v>0.10856269113149847</v>
      </c>
      <c r="F62" s="165">
        <f>(F61-E61)/E61</f>
        <v>0.1310344827586207</v>
      </c>
      <c r="I62" s="169"/>
    </row>
    <row r="63" spans="1:11">
      <c r="A63" s="153" t="s">
        <v>275</v>
      </c>
      <c r="C63" s="170">
        <v>3.48</v>
      </c>
      <c r="D63" s="170">
        <v>3.86</v>
      </c>
      <c r="E63" s="170">
        <v>4.3</v>
      </c>
      <c r="F63" s="170">
        <v>4.8600000000000003</v>
      </c>
    </row>
    <row r="64" spans="1:11">
      <c r="A64" s="153" t="s">
        <v>278</v>
      </c>
      <c r="C64" s="170"/>
      <c r="D64" s="165">
        <f>(D63-C63)/C63</f>
        <v>0.10919540229885054</v>
      </c>
      <c r="E64" s="165">
        <f>(E63-D63)/D63</f>
        <v>0.11398963730569947</v>
      </c>
      <c r="F64" s="165">
        <f>(F63-E63)/E63</f>
        <v>0.13023255813953499</v>
      </c>
      <c r="I64" s="154"/>
    </row>
    <row r="65" spans="1:11">
      <c r="A65" s="153" t="s">
        <v>175</v>
      </c>
      <c r="B65" s="154"/>
      <c r="C65" s="154">
        <f>C61/C58</f>
        <v>0.39646978954514595</v>
      </c>
      <c r="D65" s="154">
        <f t="shared" ref="D65:F65" si="9">D61/D58</f>
        <v>0.39756838905775077</v>
      </c>
      <c r="E65" s="154">
        <f>E61/E58</f>
        <v>0.39552645935624658</v>
      </c>
      <c r="F65" s="154">
        <f t="shared" si="9"/>
        <v>0.42181069958847739</v>
      </c>
      <c r="I65" s="154"/>
    </row>
    <row r="66" spans="1:11">
      <c r="B66" s="154"/>
      <c r="C66" s="154"/>
      <c r="D66" s="154"/>
      <c r="E66" s="154"/>
      <c r="F66" s="154"/>
      <c r="G66" s="154"/>
      <c r="H66" s="154"/>
      <c r="I66" s="154"/>
      <c r="K66" s="155"/>
    </row>
    <row r="67" spans="1:11">
      <c r="A67" s="156" t="s">
        <v>243</v>
      </c>
      <c r="B67" s="156" t="s">
        <v>132</v>
      </c>
      <c r="C67" s="156" t="s">
        <v>161</v>
      </c>
      <c r="D67" s="156" t="s">
        <v>171</v>
      </c>
      <c r="E67" s="156" t="s">
        <v>170</v>
      </c>
      <c r="F67" s="157" t="s">
        <v>169</v>
      </c>
      <c r="G67" s="157" t="s">
        <v>168</v>
      </c>
      <c r="H67" s="157" t="s">
        <v>167</v>
      </c>
      <c r="I67" s="154"/>
      <c r="K67" s="155"/>
    </row>
    <row r="68" spans="1:11">
      <c r="A68" s="153" t="s">
        <v>166</v>
      </c>
      <c r="C68" s="155">
        <v>1473</v>
      </c>
      <c r="D68" s="155">
        <v>1645</v>
      </c>
      <c r="E68" s="155">
        <v>1828</v>
      </c>
      <c r="F68" s="153">
        <v>1950</v>
      </c>
      <c r="G68" s="153">
        <v>2053</v>
      </c>
      <c r="H68" s="153">
        <v>2153</v>
      </c>
      <c r="I68" s="154"/>
      <c r="K68" s="155"/>
    </row>
    <row r="69" spans="1:11">
      <c r="A69" s="153" t="s">
        <v>165</v>
      </c>
      <c r="B69" s="154"/>
      <c r="C69" s="154"/>
      <c r="D69" s="154">
        <f t="shared" ref="D69:H69" si="10">(D68-C68)/C68</f>
        <v>0.11676849966055669</v>
      </c>
      <c r="E69" s="154">
        <f t="shared" si="10"/>
        <v>0.11124620060790273</v>
      </c>
      <c r="F69" s="154">
        <f t="shared" si="10"/>
        <v>6.6739606126914666E-2</v>
      </c>
      <c r="G69" s="154">
        <f t="shared" si="10"/>
        <v>5.2820512820512817E-2</v>
      </c>
      <c r="H69" s="154">
        <f t="shared" si="10"/>
        <v>4.8709206039941548E-2</v>
      </c>
      <c r="I69" s="154"/>
      <c r="K69" s="155"/>
    </row>
    <row r="70" spans="1:11">
      <c r="A70" s="153" t="s">
        <v>164</v>
      </c>
      <c r="B70" s="154"/>
      <c r="C70" s="154">
        <v>2.1000000000000001E-2</v>
      </c>
      <c r="D70" s="154">
        <v>-6.5000000000000002E-2</v>
      </c>
      <c r="E70" s="154">
        <v>1.4999999999999999E-2</v>
      </c>
      <c r="F70" s="154">
        <v>1.9E-2</v>
      </c>
      <c r="G70" s="154">
        <v>2.7E-2</v>
      </c>
      <c r="H70" s="154">
        <v>3.1E-2</v>
      </c>
      <c r="I70" s="154"/>
      <c r="K70" s="155"/>
    </row>
    <row r="71" spans="1:11">
      <c r="B71" s="154"/>
      <c r="C71" s="154"/>
      <c r="D71" s="154"/>
      <c r="E71" s="154"/>
      <c r="I71" s="154"/>
      <c r="K71" s="155"/>
    </row>
    <row r="72" spans="1:11">
      <c r="A72" s="156" t="s">
        <v>205</v>
      </c>
      <c r="B72" s="156" t="s">
        <v>132</v>
      </c>
      <c r="C72" s="156" t="s">
        <v>161</v>
      </c>
      <c r="D72" s="156" t="s">
        <v>171</v>
      </c>
      <c r="E72" s="156" t="s">
        <v>170</v>
      </c>
      <c r="F72" s="157" t="s">
        <v>169</v>
      </c>
      <c r="G72" s="157" t="s">
        <v>168</v>
      </c>
      <c r="H72" s="157" t="s">
        <v>167</v>
      </c>
      <c r="I72" s="154"/>
      <c r="K72" s="155"/>
    </row>
    <row r="73" spans="1:11">
      <c r="A73" s="153" t="s">
        <v>166</v>
      </c>
      <c r="B73" s="153">
        <v>1448</v>
      </c>
      <c r="C73" s="155">
        <v>1548</v>
      </c>
      <c r="D73" s="155">
        <v>1685</v>
      </c>
      <c r="E73" s="155">
        <v>1837</v>
      </c>
      <c r="F73" s="153">
        <v>1942</v>
      </c>
      <c r="G73" s="153">
        <v>2022</v>
      </c>
      <c r="H73" s="153">
        <v>2109</v>
      </c>
      <c r="I73" s="154"/>
      <c r="K73" s="155"/>
    </row>
    <row r="74" spans="1:11">
      <c r="A74" s="153" t="s">
        <v>165</v>
      </c>
      <c r="B74" s="154">
        <v>2.8999999999999998E-2</v>
      </c>
      <c r="C74" s="154">
        <v>6.8000000000000005E-2</v>
      </c>
      <c r="D74" s="154">
        <f>(D73-C73)/C73</f>
        <v>8.8501291989664083E-2</v>
      </c>
      <c r="E74" s="154">
        <f t="shared" ref="E74:H74" si="11">(E73-D73)/D73</f>
        <v>9.0207715133531152E-2</v>
      </c>
      <c r="F74" s="154">
        <f t="shared" si="11"/>
        <v>5.7158410451823627E-2</v>
      </c>
      <c r="G74" s="154">
        <f t="shared" si="11"/>
        <v>4.1194644696189497E-2</v>
      </c>
      <c r="H74" s="154">
        <f t="shared" si="11"/>
        <v>4.3026706231454007E-2</v>
      </c>
    </row>
    <row r="75" spans="1:11">
      <c r="A75" s="153" t="s">
        <v>164</v>
      </c>
      <c r="B75" s="154">
        <v>3.4000000000000002E-2</v>
      </c>
      <c r="C75" s="154">
        <v>2.1000000000000001E-2</v>
      </c>
      <c r="D75" s="154">
        <v>-8.7999999999999995E-2</v>
      </c>
      <c r="E75" s="154">
        <v>-2E-3</v>
      </c>
      <c r="F75" s="154">
        <v>2.7E-2</v>
      </c>
      <c r="G75" s="154">
        <v>1.9E-2</v>
      </c>
      <c r="H75" s="154">
        <v>0.03</v>
      </c>
    </row>
    <row r="76" spans="1:11">
      <c r="A76" s="153" t="s">
        <v>174</v>
      </c>
      <c r="B76" s="153">
        <v>584</v>
      </c>
      <c r="C76" s="153">
        <v>584</v>
      </c>
      <c r="D76" s="153">
        <v>654</v>
      </c>
      <c r="E76" s="153">
        <v>725</v>
      </c>
    </row>
    <row r="77" spans="1:11">
      <c r="A77" s="153" t="s">
        <v>175</v>
      </c>
      <c r="B77" s="154">
        <f>B76/B73</f>
        <v>0.40331491712707185</v>
      </c>
      <c r="C77" s="154">
        <f>C76/C73</f>
        <v>0.37726098191214469</v>
      </c>
      <c r="D77" s="154">
        <f t="shared" ref="D77:E77" si="12">D76/D73</f>
        <v>0.38813056379821959</v>
      </c>
      <c r="E77" s="154">
        <f t="shared" si="12"/>
        <v>0.39466521502449647</v>
      </c>
    </row>
    <row r="78" spans="1:11">
      <c r="G78" s="151"/>
    </row>
    <row r="79" spans="1:11">
      <c r="A79" s="152" t="s">
        <v>173</v>
      </c>
    </row>
    <row r="80" spans="1:11">
      <c r="A80" s="172" t="s">
        <v>528</v>
      </c>
      <c r="B80" s="156"/>
      <c r="C80" s="156"/>
      <c r="D80" s="156"/>
      <c r="E80" s="156" t="s">
        <v>170</v>
      </c>
      <c r="F80" s="156" t="s">
        <v>169</v>
      </c>
      <c r="G80" s="156" t="s">
        <v>168</v>
      </c>
      <c r="H80" s="156" t="s">
        <v>167</v>
      </c>
      <c r="I80" s="156" t="s">
        <v>206</v>
      </c>
      <c r="J80" s="156" t="s">
        <v>302</v>
      </c>
    </row>
    <row r="81" spans="1:17">
      <c r="A81" s="158" t="s">
        <v>166</v>
      </c>
      <c r="B81" s="158"/>
      <c r="C81" s="158"/>
      <c r="D81" s="158"/>
      <c r="E81" s="158">
        <v>1832</v>
      </c>
      <c r="F81" s="158">
        <v>1981</v>
      </c>
      <c r="G81" s="158">
        <v>2092</v>
      </c>
      <c r="H81" s="158">
        <v>2216</v>
      </c>
      <c r="I81" s="158">
        <v>2322</v>
      </c>
      <c r="J81" s="158">
        <v>2428</v>
      </c>
      <c r="K81" s="147"/>
      <c r="L81" s="147"/>
      <c r="M81" s="147"/>
      <c r="N81" s="147"/>
      <c r="O81" s="147"/>
      <c r="P81" s="147"/>
      <c r="Q81" s="147"/>
    </row>
    <row r="82" spans="1:17">
      <c r="A82" s="159" t="s">
        <v>165</v>
      </c>
      <c r="B82" s="162"/>
      <c r="C82" s="162"/>
      <c r="D82" s="162"/>
      <c r="E82" s="160">
        <v>0.114</v>
      </c>
      <c r="F82" s="160">
        <v>8.1000000000000003E-2</v>
      </c>
      <c r="G82" s="160">
        <v>5.6000000000000001E-2</v>
      </c>
      <c r="H82" s="160">
        <v>5.8999999999999997E-2</v>
      </c>
      <c r="I82" s="160">
        <v>4.8000000000000001E-2</v>
      </c>
      <c r="J82" s="160">
        <v>4.5999999999999999E-2</v>
      </c>
      <c r="K82" s="147"/>
      <c r="L82" s="147"/>
      <c r="M82" s="147"/>
      <c r="N82" s="147"/>
      <c r="O82" s="147"/>
      <c r="P82" s="147"/>
      <c r="Q82" s="147"/>
    </row>
    <row r="83" spans="1:17">
      <c r="A83" s="158" t="s">
        <v>401</v>
      </c>
      <c r="B83" s="162"/>
      <c r="C83" s="162"/>
      <c r="D83" s="162"/>
      <c r="E83" s="158">
        <v>1501</v>
      </c>
      <c r="F83" s="158">
        <v>1628</v>
      </c>
      <c r="G83" s="158">
        <v>1724</v>
      </c>
      <c r="H83" s="158">
        <v>1833</v>
      </c>
      <c r="I83" s="158">
        <v>1925</v>
      </c>
      <c r="J83" s="158">
        <v>2017</v>
      </c>
      <c r="K83" s="147"/>
      <c r="L83" s="147"/>
      <c r="M83" s="147"/>
      <c r="N83" s="147"/>
      <c r="O83" s="147"/>
      <c r="P83" s="147"/>
      <c r="Q83" s="147"/>
    </row>
    <row r="84" spans="1:17">
      <c r="A84" s="158" t="s">
        <v>403</v>
      </c>
      <c r="B84" s="162"/>
      <c r="C84" s="162"/>
      <c r="D84" s="162"/>
      <c r="E84" s="160">
        <v>0.12</v>
      </c>
      <c r="F84" s="160">
        <v>8.5000000000000006E-2</v>
      </c>
      <c r="G84" s="160">
        <v>5.8999999999999997E-2</v>
      </c>
      <c r="H84" s="160">
        <v>6.3E-2</v>
      </c>
      <c r="I84" s="160">
        <v>0.05</v>
      </c>
      <c r="J84" s="160">
        <v>4.8000000000000001E-2</v>
      </c>
      <c r="K84" s="147"/>
      <c r="L84" s="147"/>
      <c r="M84" s="147"/>
      <c r="N84" s="147"/>
      <c r="O84" s="147"/>
      <c r="P84" s="147"/>
      <c r="Q84" s="147"/>
    </row>
    <row r="85" spans="1:17">
      <c r="A85" s="159" t="s">
        <v>274</v>
      </c>
      <c r="B85" s="162"/>
      <c r="C85" s="162"/>
      <c r="D85" s="162"/>
      <c r="E85" s="160">
        <v>9.1999999999999998E-2</v>
      </c>
      <c r="F85" s="160">
        <v>3.5000000000000003E-2</v>
      </c>
      <c r="G85" s="160">
        <v>4.8000000000000001E-2</v>
      </c>
      <c r="H85" s="160">
        <v>3.4000000000000002E-2</v>
      </c>
      <c r="I85" s="160">
        <v>2.5999999999999999E-2</v>
      </c>
      <c r="J85" s="160">
        <v>2.3E-2</v>
      </c>
      <c r="K85" s="147"/>
    </row>
    <row r="86" spans="1:17">
      <c r="A86" s="172" t="s">
        <v>499</v>
      </c>
      <c r="B86" s="156"/>
      <c r="C86" s="156"/>
      <c r="D86" s="156"/>
      <c r="E86" s="156" t="s">
        <v>170</v>
      </c>
      <c r="F86" s="156" t="s">
        <v>169</v>
      </c>
      <c r="G86" s="156" t="s">
        <v>168</v>
      </c>
      <c r="H86" s="156" t="s">
        <v>167</v>
      </c>
      <c r="I86" s="156" t="s">
        <v>206</v>
      </c>
      <c r="J86" s="156" t="s">
        <v>302</v>
      </c>
    </row>
    <row r="87" spans="1:17">
      <c r="A87" s="153" t="s">
        <v>166</v>
      </c>
      <c r="E87" s="158">
        <v>1832</v>
      </c>
      <c r="F87" s="158">
        <v>1981</v>
      </c>
      <c r="G87" s="158">
        <v>2092</v>
      </c>
      <c r="H87" s="158">
        <v>2215</v>
      </c>
      <c r="I87" s="158">
        <v>2323</v>
      </c>
      <c r="J87" s="158">
        <v>2429</v>
      </c>
    </row>
    <row r="88" spans="1:17">
      <c r="A88" s="155" t="s">
        <v>165</v>
      </c>
      <c r="B88" s="154"/>
      <c r="C88" s="154"/>
      <c r="D88" s="154"/>
      <c r="E88" s="160">
        <v>0.114</v>
      </c>
      <c r="F88" s="160">
        <v>8.1000000000000003E-2</v>
      </c>
      <c r="G88" s="160">
        <v>5.6000000000000001E-2</v>
      </c>
      <c r="H88" s="160">
        <v>5.8999999999999997E-2</v>
      </c>
      <c r="I88" s="160">
        <v>4.9000000000000002E-2</v>
      </c>
      <c r="J88" s="160">
        <v>4.5999999999999999E-2</v>
      </c>
    </row>
    <row r="89" spans="1:17">
      <c r="A89" s="153" t="s">
        <v>401</v>
      </c>
      <c r="B89" s="154"/>
      <c r="C89" s="154"/>
      <c r="D89" s="154"/>
      <c r="E89" s="158">
        <v>1501</v>
      </c>
      <c r="F89" s="158">
        <v>1628</v>
      </c>
      <c r="G89" s="158">
        <v>1724</v>
      </c>
      <c r="H89" s="158">
        <v>1832</v>
      </c>
      <c r="I89" s="158">
        <v>1926</v>
      </c>
      <c r="J89" s="158">
        <v>2018</v>
      </c>
    </row>
    <row r="90" spans="1:17">
      <c r="A90" s="153" t="s">
        <v>403</v>
      </c>
      <c r="B90" s="154"/>
      <c r="C90" s="154"/>
      <c r="D90" s="154"/>
      <c r="E90" s="160">
        <v>0.12</v>
      </c>
      <c r="F90" s="160">
        <v>8.5000000000000006E-2</v>
      </c>
      <c r="G90" s="160">
        <v>5.8999999999999997E-2</v>
      </c>
      <c r="H90" s="160">
        <v>6.3E-2</v>
      </c>
      <c r="I90" s="160">
        <v>5.0999999999999997E-2</v>
      </c>
      <c r="J90" s="160">
        <v>4.8000000000000001E-2</v>
      </c>
    </row>
    <row r="91" spans="1:17">
      <c r="A91" s="155" t="s">
        <v>274</v>
      </c>
      <c r="B91" s="154"/>
      <c r="C91" s="154"/>
      <c r="D91" s="154"/>
      <c r="E91" s="160">
        <v>9.1999999999999998E-2</v>
      </c>
      <c r="F91" s="160">
        <v>3.5000000000000003E-2</v>
      </c>
      <c r="G91" s="160">
        <v>4.8000000000000001E-2</v>
      </c>
      <c r="H91" s="160">
        <v>3.7999999999999999E-2</v>
      </c>
      <c r="I91" s="160">
        <v>2.1999999999999999E-2</v>
      </c>
      <c r="J91" s="160">
        <v>2.1999999999999999E-2</v>
      </c>
    </row>
    <row r="92" spans="1:17">
      <c r="A92" s="172" t="s">
        <v>406</v>
      </c>
      <c r="B92" s="156"/>
      <c r="C92" s="156"/>
      <c r="D92" s="156"/>
      <c r="E92" s="156" t="s">
        <v>170</v>
      </c>
      <c r="F92" s="156" t="s">
        <v>169</v>
      </c>
      <c r="G92" s="156" t="s">
        <v>168</v>
      </c>
      <c r="H92" s="156" t="s">
        <v>167</v>
      </c>
      <c r="I92" s="156" t="s">
        <v>206</v>
      </c>
      <c r="J92" s="156" t="s">
        <v>302</v>
      </c>
    </row>
    <row r="93" spans="1:17">
      <c r="A93" s="153" t="s">
        <v>166</v>
      </c>
      <c r="E93" s="158">
        <v>1832</v>
      </c>
      <c r="F93" s="158">
        <v>1980</v>
      </c>
      <c r="G93" s="158">
        <v>2097</v>
      </c>
      <c r="H93" s="158">
        <v>2210</v>
      </c>
      <c r="I93" s="158">
        <v>2321</v>
      </c>
      <c r="J93" s="158">
        <v>2435</v>
      </c>
    </row>
    <row r="94" spans="1:17">
      <c r="A94" s="155" t="s">
        <v>165</v>
      </c>
      <c r="B94" s="154"/>
      <c r="C94" s="154"/>
      <c r="D94" s="154"/>
      <c r="E94" s="160">
        <v>0.114</v>
      </c>
      <c r="F94" s="160">
        <v>8.1000000000000003E-2</v>
      </c>
      <c r="G94" s="160">
        <v>5.8999999999999997E-2</v>
      </c>
      <c r="H94" s="160">
        <v>5.3999999999999999E-2</v>
      </c>
      <c r="I94" s="160">
        <v>0.05</v>
      </c>
      <c r="J94" s="160">
        <v>4.9000000000000002E-2</v>
      </c>
    </row>
    <row r="95" spans="1:17">
      <c r="A95" s="153" t="s">
        <v>401</v>
      </c>
      <c r="B95" s="154"/>
      <c r="C95" s="154"/>
      <c r="D95" s="154"/>
      <c r="E95" s="158">
        <v>1501</v>
      </c>
      <c r="F95" s="158">
        <v>1633</v>
      </c>
      <c r="G95" s="158">
        <v>1726</v>
      </c>
      <c r="H95" s="158">
        <v>1820</v>
      </c>
      <c r="I95" s="158">
        <v>1918</v>
      </c>
      <c r="J95" s="158">
        <v>2018</v>
      </c>
    </row>
    <row r="96" spans="1:17">
      <c r="A96" s="153" t="s">
        <v>403</v>
      </c>
      <c r="B96" s="154"/>
      <c r="C96" s="154"/>
      <c r="D96" s="154"/>
      <c r="E96" s="160">
        <v>0.12</v>
      </c>
      <c r="F96" s="160">
        <v>8.8000000000000009E-2</v>
      </c>
      <c r="G96" s="160">
        <v>5.7000000000000002E-2</v>
      </c>
      <c r="H96" s="160">
        <v>5.5E-2</v>
      </c>
      <c r="I96" s="160">
        <v>5.4000000000000006E-2</v>
      </c>
      <c r="J96" s="160">
        <v>5.1999999999999998E-2</v>
      </c>
    </row>
    <row r="97" spans="1:10">
      <c r="A97" s="155" t="s">
        <v>274</v>
      </c>
      <c r="B97" s="154"/>
      <c r="C97" s="154"/>
      <c r="D97" s="154"/>
      <c r="E97" s="160">
        <v>9.1999999999999998E-2</v>
      </c>
      <c r="F97" s="160">
        <v>3.5000000000000003E-2</v>
      </c>
      <c r="G97" s="160">
        <v>4.9000000000000002E-2</v>
      </c>
      <c r="H97" s="160">
        <v>2.9000000000000001E-2</v>
      </c>
      <c r="I97" s="160">
        <v>2.4E-2</v>
      </c>
      <c r="J97" s="160">
        <v>2.7999999999999997E-2</v>
      </c>
    </row>
    <row r="98" spans="1:10">
      <c r="A98" s="172" t="s">
        <v>402</v>
      </c>
      <c r="B98" s="156"/>
      <c r="C98" s="156"/>
      <c r="D98" s="156"/>
      <c r="E98" s="156" t="s">
        <v>170</v>
      </c>
      <c r="F98" s="156" t="s">
        <v>169</v>
      </c>
      <c r="G98" s="156" t="s">
        <v>168</v>
      </c>
      <c r="H98" s="156" t="s">
        <v>167</v>
      </c>
      <c r="I98" s="156" t="s">
        <v>206</v>
      </c>
    </row>
    <row r="99" spans="1:10">
      <c r="A99" s="153" t="s">
        <v>166</v>
      </c>
      <c r="E99" s="153">
        <v>1832</v>
      </c>
      <c r="F99" s="153">
        <v>1980</v>
      </c>
      <c r="G99" s="153">
        <v>2095</v>
      </c>
      <c r="H99" s="153">
        <v>2201</v>
      </c>
      <c r="I99" s="153">
        <v>2312</v>
      </c>
    </row>
    <row r="100" spans="1:10">
      <c r="A100" s="155" t="s">
        <v>165</v>
      </c>
      <c r="B100" s="154"/>
      <c r="C100" s="154"/>
      <c r="D100" s="154"/>
      <c r="E100" s="154">
        <v>0.114</v>
      </c>
      <c r="F100" s="154">
        <v>8.1000000000000003E-2</v>
      </c>
      <c r="G100" s="154">
        <v>5.2999999999999999E-2</v>
      </c>
      <c r="H100" s="154">
        <v>3.1E-2</v>
      </c>
      <c r="I100" s="154">
        <v>2.3E-2</v>
      </c>
    </row>
    <row r="101" spans="1:10">
      <c r="A101" s="153" t="s">
        <v>401</v>
      </c>
      <c r="B101" s="154"/>
      <c r="C101" s="154"/>
      <c r="D101" s="154"/>
      <c r="E101" s="153">
        <v>1501</v>
      </c>
      <c r="F101" s="153">
        <v>1633</v>
      </c>
      <c r="G101" s="153">
        <v>1726</v>
      </c>
      <c r="H101" s="153">
        <v>1820</v>
      </c>
      <c r="I101" s="153">
        <v>1918</v>
      </c>
    </row>
    <row r="102" spans="1:10">
      <c r="A102" s="153" t="s">
        <v>403</v>
      </c>
      <c r="B102" s="154"/>
      <c r="C102" s="154"/>
      <c r="D102" s="154"/>
      <c r="E102" s="154">
        <v>0.12</v>
      </c>
      <c r="F102" s="154">
        <v>8.8000000000000009E-2</v>
      </c>
      <c r="G102" s="154">
        <v>5.7000000000000002E-2</v>
      </c>
      <c r="H102" s="154">
        <v>5.5E-2</v>
      </c>
      <c r="I102" s="154">
        <v>5.4000000000000006E-2</v>
      </c>
    </row>
    <row r="103" spans="1:10">
      <c r="A103" s="155" t="s">
        <v>274</v>
      </c>
      <c r="B103" s="154"/>
      <c r="C103" s="154"/>
      <c r="D103" s="154"/>
      <c r="E103" s="154">
        <v>9.1999999999999998E-2</v>
      </c>
      <c r="F103" s="154">
        <v>3.5000000000000003E-2</v>
      </c>
      <c r="G103" s="154">
        <v>5.2999999999999999E-2</v>
      </c>
      <c r="H103" s="154">
        <v>3.1E-2</v>
      </c>
      <c r="I103" s="154">
        <v>2.3E-2</v>
      </c>
      <c r="J103" s="147"/>
    </row>
    <row r="104" spans="1:10">
      <c r="A104" s="155" t="s">
        <v>376</v>
      </c>
      <c r="B104" s="154"/>
      <c r="C104" s="154"/>
      <c r="D104" s="154"/>
      <c r="E104" s="154"/>
      <c r="H104" s="154"/>
    </row>
    <row r="105" spans="1:10">
      <c r="A105" s="155"/>
      <c r="B105" s="154"/>
      <c r="C105" s="154"/>
      <c r="D105" s="154"/>
      <c r="E105" s="154"/>
      <c r="F105" s="154"/>
      <c r="G105" s="154"/>
      <c r="H105" s="154"/>
    </row>
    <row r="106" spans="1:10">
      <c r="A106" s="172" t="s">
        <v>375</v>
      </c>
      <c r="B106" s="156"/>
      <c r="C106" s="156"/>
      <c r="D106" s="156"/>
      <c r="E106" s="156" t="s">
        <v>170</v>
      </c>
      <c r="F106" s="156" t="s">
        <v>169</v>
      </c>
      <c r="G106" s="156" t="s">
        <v>168</v>
      </c>
      <c r="H106" s="156" t="s">
        <v>167</v>
      </c>
      <c r="I106" s="156" t="s">
        <v>206</v>
      </c>
    </row>
    <row r="107" spans="1:10">
      <c r="A107" s="153" t="s">
        <v>166</v>
      </c>
      <c r="E107" s="153">
        <v>1832</v>
      </c>
      <c r="F107" s="153">
        <v>1980</v>
      </c>
      <c r="G107" s="153">
        <v>2112</v>
      </c>
      <c r="H107" s="153">
        <v>2212</v>
      </c>
      <c r="I107" s="153">
        <v>2313</v>
      </c>
    </row>
    <row r="108" spans="1:10">
      <c r="A108" s="155" t="s">
        <v>165</v>
      </c>
      <c r="B108" s="154"/>
      <c r="C108" s="154"/>
      <c r="D108" s="154"/>
      <c r="E108" s="154">
        <v>0.114</v>
      </c>
      <c r="F108" s="154">
        <v>8.1000000000000003E-2</v>
      </c>
      <c r="G108" s="154">
        <v>6.6000000000000003E-2</v>
      </c>
      <c r="H108" s="154">
        <v>4.7E-2</v>
      </c>
      <c r="I108" s="154">
        <v>4.5999999999999999E-2</v>
      </c>
    </row>
    <row r="109" spans="1:10">
      <c r="A109" s="155" t="s">
        <v>274</v>
      </c>
      <c r="B109" s="154"/>
      <c r="C109" s="154"/>
      <c r="D109" s="154"/>
      <c r="E109" s="154">
        <v>9.1999999999999998E-2</v>
      </c>
      <c r="F109" s="154">
        <v>3.5000000000000003E-2</v>
      </c>
      <c r="G109" s="154">
        <v>5.3999999999999999E-2</v>
      </c>
      <c r="H109" s="154">
        <v>3.2000000000000001E-2</v>
      </c>
      <c r="I109" s="154">
        <v>2.8000000000000001E-2</v>
      </c>
      <c r="J109" s="147"/>
    </row>
    <row r="110" spans="1:10">
      <c r="A110" s="155" t="s">
        <v>376</v>
      </c>
      <c r="B110" s="154"/>
      <c r="C110" s="154"/>
      <c r="D110" s="154"/>
      <c r="E110" s="154"/>
      <c r="F110" s="153">
        <v>1544</v>
      </c>
      <c r="G110" s="153">
        <v>1588</v>
      </c>
      <c r="H110" s="154"/>
    </row>
    <row r="111" spans="1:10">
      <c r="A111" s="155"/>
      <c r="B111" s="154"/>
      <c r="C111" s="154"/>
      <c r="D111" s="154"/>
      <c r="E111" s="154"/>
      <c r="F111" s="154"/>
      <c r="G111" s="154">
        <f>(G110-F110)/F110</f>
        <v>2.8497409326424871E-2</v>
      </c>
      <c r="H111" s="154"/>
    </row>
    <row r="112" spans="1:10">
      <c r="A112" s="172" t="s">
        <v>343</v>
      </c>
      <c r="B112" s="156"/>
      <c r="C112" s="156"/>
      <c r="D112" s="156"/>
      <c r="E112" s="156" t="s">
        <v>170</v>
      </c>
      <c r="F112" s="156" t="s">
        <v>169</v>
      </c>
      <c r="G112" s="156" t="s">
        <v>168</v>
      </c>
      <c r="H112" s="156" t="s">
        <v>167</v>
      </c>
      <c r="I112" s="156" t="s">
        <v>206</v>
      </c>
    </row>
    <row r="113" spans="1:11">
      <c r="A113" s="153" t="s">
        <v>166</v>
      </c>
      <c r="E113" s="153">
        <v>1832</v>
      </c>
      <c r="F113" s="153">
        <v>1980</v>
      </c>
      <c r="G113" s="153">
        <v>2104</v>
      </c>
      <c r="H113" s="153">
        <v>2218</v>
      </c>
      <c r="I113" s="153">
        <v>2318</v>
      </c>
    </row>
    <row r="114" spans="1:11">
      <c r="A114" s="155" t="s">
        <v>165</v>
      </c>
      <c r="B114" s="154"/>
      <c r="C114" s="154"/>
      <c r="D114" s="154"/>
      <c r="E114" s="154">
        <v>0.114</v>
      </c>
      <c r="F114" s="154">
        <v>8.1000000000000003E-2</v>
      </c>
      <c r="G114" s="154">
        <v>6.3E-2</v>
      </c>
      <c r="H114" s="154">
        <v>5.3999999999999999E-2</v>
      </c>
      <c r="I114" s="154">
        <v>4.4999999999999998E-2</v>
      </c>
      <c r="K114" s="147"/>
    </row>
    <row r="115" spans="1:11">
      <c r="A115" s="155" t="s">
        <v>274</v>
      </c>
      <c r="B115" s="154"/>
      <c r="C115" s="154"/>
      <c r="D115" s="154"/>
      <c r="E115" s="154">
        <v>9.1999999999999998E-2</v>
      </c>
      <c r="F115" s="154">
        <v>3.5000000000000003E-2</v>
      </c>
      <c r="G115" s="154">
        <v>0.06</v>
      </c>
      <c r="H115" s="154">
        <v>3.7999999999999999E-2</v>
      </c>
      <c r="I115" s="154">
        <v>2.5000000000000001E-2</v>
      </c>
    </row>
    <row r="116" spans="1:11">
      <c r="A116" s="155"/>
      <c r="B116" s="154"/>
      <c r="C116" s="154"/>
      <c r="D116" s="154"/>
      <c r="E116" s="154"/>
      <c r="F116" s="154"/>
      <c r="G116" s="154"/>
      <c r="H116" s="154"/>
    </row>
    <row r="117" spans="1:11">
      <c r="A117" s="172" t="s">
        <v>332</v>
      </c>
      <c r="B117" s="156"/>
      <c r="C117" s="156"/>
      <c r="D117" s="156"/>
      <c r="E117" s="156" t="s">
        <v>170</v>
      </c>
      <c r="F117" s="156" t="s">
        <v>169</v>
      </c>
      <c r="G117" s="156" t="s">
        <v>168</v>
      </c>
      <c r="H117" s="156" t="s">
        <v>167</v>
      </c>
      <c r="I117" s="156" t="s">
        <v>206</v>
      </c>
    </row>
    <row r="118" spans="1:11">
      <c r="A118" s="153" t="s">
        <v>166</v>
      </c>
      <c r="E118" s="153">
        <v>1832</v>
      </c>
      <c r="F118" s="153">
        <v>1975</v>
      </c>
      <c r="G118" s="153">
        <v>2091</v>
      </c>
      <c r="H118" s="153">
        <v>2198</v>
      </c>
      <c r="I118" s="153">
        <v>2302</v>
      </c>
      <c r="K118" s="147"/>
    </row>
    <row r="119" spans="1:11">
      <c r="A119" s="155" t="s">
        <v>165</v>
      </c>
      <c r="B119" s="154"/>
      <c r="C119" s="154"/>
      <c r="D119" s="154"/>
      <c r="E119" s="154">
        <v>0.114</v>
      </c>
      <c r="F119" s="154">
        <v>7.8E-2</v>
      </c>
      <c r="G119" s="154">
        <v>5.9000000000000004E-2</v>
      </c>
      <c r="H119" s="154">
        <v>5.0999999999999997E-2</v>
      </c>
      <c r="I119" s="154">
        <v>4.7E-2</v>
      </c>
    </row>
    <row r="120" spans="1:11">
      <c r="A120" s="155" t="s">
        <v>274</v>
      </c>
      <c r="B120" s="154"/>
      <c r="C120" s="154"/>
      <c r="D120" s="154"/>
      <c r="E120" s="154">
        <v>9.1999999999999998E-2</v>
      </c>
      <c r="F120" s="154">
        <v>3.6000000000000004E-2</v>
      </c>
      <c r="G120" s="154">
        <v>4.2999999999999997E-2</v>
      </c>
      <c r="H120" s="154">
        <v>3.6000000000000004E-2</v>
      </c>
      <c r="I120" s="154">
        <v>2.7000000000000003E-2</v>
      </c>
      <c r="K120" s="147"/>
    </row>
    <row r="121" spans="1:11">
      <c r="A121" s="155"/>
      <c r="B121" s="154"/>
      <c r="C121" s="154"/>
      <c r="D121" s="154"/>
      <c r="E121" s="154"/>
      <c r="F121" s="154"/>
      <c r="G121" s="154"/>
      <c r="H121" s="154"/>
    </row>
    <row r="122" spans="1:11">
      <c r="A122" s="172" t="s">
        <v>316</v>
      </c>
      <c r="B122" s="156"/>
      <c r="C122" s="156"/>
      <c r="D122" s="156" t="s">
        <v>171</v>
      </c>
      <c r="E122" s="156" t="s">
        <v>170</v>
      </c>
      <c r="F122" s="156" t="s">
        <v>169</v>
      </c>
      <c r="G122" s="156" t="s">
        <v>168</v>
      </c>
      <c r="H122" s="156" t="s">
        <v>167</v>
      </c>
    </row>
    <row r="123" spans="1:11">
      <c r="A123" s="153" t="s">
        <v>166</v>
      </c>
      <c r="D123" s="153">
        <v>1645</v>
      </c>
      <c r="E123" s="153">
        <v>1832</v>
      </c>
      <c r="F123" s="153">
        <v>1959</v>
      </c>
      <c r="G123" s="153">
        <v>2053</v>
      </c>
      <c r="H123" s="153">
        <v>2164</v>
      </c>
    </row>
    <row r="124" spans="1:11">
      <c r="A124" s="155" t="s">
        <v>165</v>
      </c>
      <c r="B124" s="154"/>
      <c r="C124" s="154"/>
      <c r="D124" s="154">
        <v>0.11699999999999999</v>
      </c>
      <c r="E124" s="154">
        <v>0.114</v>
      </c>
      <c r="F124" s="154">
        <v>6.9000000000000006E-2</v>
      </c>
      <c r="G124" s="154">
        <v>4.8000000000000001E-2</v>
      </c>
      <c r="H124" s="154">
        <v>5.3999999999999999E-2</v>
      </c>
    </row>
    <row r="125" spans="1:11">
      <c r="A125" s="155" t="s">
        <v>274</v>
      </c>
      <c r="B125" s="154"/>
      <c r="C125" s="154"/>
      <c r="D125" s="154">
        <v>0.19399999999999998</v>
      </c>
      <c r="E125" s="154">
        <v>9.1999999999999998E-2</v>
      </c>
      <c r="F125" s="154">
        <v>3.5000000000000003E-2</v>
      </c>
      <c r="G125" s="154">
        <v>3.3000000000000002E-2</v>
      </c>
      <c r="H125" s="154">
        <v>2.5000000000000001E-2</v>
      </c>
      <c r="K125" s="147"/>
    </row>
    <row r="126" spans="1:11">
      <c r="A126" s="155"/>
      <c r="B126" s="154"/>
      <c r="C126" s="154"/>
      <c r="D126" s="154"/>
      <c r="E126" s="154"/>
      <c r="F126" s="154"/>
      <c r="G126" s="154"/>
      <c r="H126" s="154"/>
    </row>
    <row r="127" spans="1:11">
      <c r="A127" s="172" t="s">
        <v>310</v>
      </c>
      <c r="B127" s="156"/>
      <c r="C127" s="156"/>
      <c r="D127" s="156" t="s">
        <v>171</v>
      </c>
      <c r="E127" s="156" t="s">
        <v>170</v>
      </c>
      <c r="F127" s="156" t="s">
        <v>169</v>
      </c>
      <c r="G127" s="156" t="s">
        <v>168</v>
      </c>
      <c r="H127" s="156" t="s">
        <v>167</v>
      </c>
    </row>
    <row r="128" spans="1:11">
      <c r="A128" s="153" t="s">
        <v>166</v>
      </c>
      <c r="D128" s="153">
        <v>1645</v>
      </c>
      <c r="E128" s="153">
        <v>1832</v>
      </c>
      <c r="F128" s="153">
        <v>1969</v>
      </c>
      <c r="G128" s="153">
        <v>2053</v>
      </c>
      <c r="H128" s="153">
        <v>2149</v>
      </c>
    </row>
    <row r="129" spans="1:10">
      <c r="A129" s="155" t="s">
        <v>165</v>
      </c>
      <c r="B129" s="154"/>
      <c r="C129" s="154"/>
      <c r="D129" s="154">
        <v>0.11699999999999999</v>
      </c>
      <c r="E129" s="154">
        <v>0.114</v>
      </c>
      <c r="F129" s="154">
        <v>7.400000000000001E-2</v>
      </c>
      <c r="G129" s="154">
        <v>4.2999999999999997E-2</v>
      </c>
      <c r="H129" s="154">
        <v>4.7E-2</v>
      </c>
    </row>
    <row r="130" spans="1:10">
      <c r="A130" s="155" t="s">
        <v>274</v>
      </c>
      <c r="B130" s="154"/>
      <c r="C130" s="154"/>
      <c r="D130" s="154">
        <v>0.19399999999999998</v>
      </c>
      <c r="E130" s="154">
        <v>9.1999999999999998E-2</v>
      </c>
      <c r="F130" s="154">
        <v>3.7999999999999999E-2</v>
      </c>
      <c r="G130" s="154">
        <v>2.7000000000000003E-2</v>
      </c>
      <c r="H130" s="154">
        <v>0.02</v>
      </c>
    </row>
    <row r="131" spans="1:10">
      <c r="A131" s="155"/>
      <c r="B131" s="154"/>
      <c r="C131" s="154"/>
      <c r="D131" s="154"/>
      <c r="E131" s="154"/>
      <c r="F131" s="154"/>
      <c r="G131" s="154"/>
      <c r="H131" s="154"/>
    </row>
    <row r="132" spans="1:10">
      <c r="A132" s="172" t="s">
        <v>300</v>
      </c>
      <c r="B132" s="156"/>
      <c r="C132" s="156"/>
      <c r="D132" s="156" t="s">
        <v>171</v>
      </c>
      <c r="E132" s="156" t="s">
        <v>170</v>
      </c>
      <c r="F132" s="156" t="s">
        <v>169</v>
      </c>
      <c r="G132" s="156" t="s">
        <v>168</v>
      </c>
      <c r="H132" s="156" t="s">
        <v>167</v>
      </c>
    </row>
    <row r="133" spans="1:10">
      <c r="A133" s="153" t="s">
        <v>166</v>
      </c>
      <c r="D133" s="153">
        <v>1645</v>
      </c>
      <c r="E133" s="153">
        <v>1832</v>
      </c>
      <c r="F133" s="153">
        <v>1959</v>
      </c>
      <c r="G133" s="153">
        <v>2049</v>
      </c>
      <c r="H133" s="153">
        <v>2147</v>
      </c>
    </row>
    <row r="134" spans="1:10">
      <c r="A134" s="155" t="s">
        <v>165</v>
      </c>
      <c r="B134" s="154"/>
      <c r="C134" s="154"/>
      <c r="D134" s="154">
        <v>0.11699999999999999</v>
      </c>
      <c r="E134" s="154">
        <v>0.114</v>
      </c>
      <c r="F134" s="154">
        <v>6.9000000000000006E-2</v>
      </c>
      <c r="G134" s="154">
        <v>4.5999999999999999E-2</v>
      </c>
      <c r="H134" s="154">
        <v>4.8000000000000001E-2</v>
      </c>
    </row>
    <row r="135" spans="1:10">
      <c r="A135" s="155" t="s">
        <v>274</v>
      </c>
      <c r="B135" s="154"/>
      <c r="C135" s="154"/>
      <c r="D135" s="154">
        <v>0.19399999999999998</v>
      </c>
      <c r="E135" s="154">
        <v>9.1999999999999998E-2</v>
      </c>
      <c r="F135" s="154">
        <v>3.2000000000000001E-2</v>
      </c>
      <c r="G135" s="154">
        <v>2.4E-2</v>
      </c>
      <c r="H135" s="154">
        <v>1.9E-2</v>
      </c>
    </row>
    <row r="136" spans="1:10">
      <c r="A136" s="155"/>
      <c r="B136" s="154"/>
      <c r="C136" s="154"/>
      <c r="D136" s="154"/>
      <c r="E136" s="169"/>
      <c r="F136" s="169"/>
      <c r="G136" s="169"/>
      <c r="H136" s="169"/>
    </row>
    <row r="137" spans="1:10">
      <c r="A137" s="172" t="s">
        <v>286</v>
      </c>
      <c r="B137" s="156"/>
      <c r="C137" s="156"/>
      <c r="D137" s="156" t="s">
        <v>171</v>
      </c>
      <c r="E137" s="156" t="s">
        <v>170</v>
      </c>
      <c r="F137" s="156" t="s">
        <v>169</v>
      </c>
      <c r="G137" s="156" t="s">
        <v>168</v>
      </c>
      <c r="H137" s="156" t="s">
        <v>167</v>
      </c>
    </row>
    <row r="138" spans="1:10">
      <c r="A138" s="153" t="s">
        <v>166</v>
      </c>
      <c r="D138" s="153">
        <v>1645</v>
      </c>
      <c r="E138" s="172">
        <v>1827</v>
      </c>
      <c r="F138" s="172">
        <v>1948</v>
      </c>
      <c r="G138" s="172">
        <v>2036</v>
      </c>
      <c r="H138" s="172">
        <v>2143</v>
      </c>
    </row>
    <row r="139" spans="1:10">
      <c r="A139" s="155" t="s">
        <v>165</v>
      </c>
      <c r="B139" s="154"/>
      <c r="C139" s="154"/>
      <c r="D139" s="154">
        <v>0.11700000000000001</v>
      </c>
      <c r="E139" s="169">
        <v>0.111</v>
      </c>
      <c r="F139" s="169">
        <v>6.6000000000000003E-2</v>
      </c>
      <c r="G139" s="169">
        <v>4.4999999999999998E-2</v>
      </c>
      <c r="H139" s="169">
        <v>5.1999999999999998E-2</v>
      </c>
    </row>
    <row r="140" spans="1:10">
      <c r="A140" s="155" t="s">
        <v>274</v>
      </c>
      <c r="B140" s="154"/>
      <c r="C140" s="154"/>
      <c r="D140" s="154">
        <v>0.19400000000000001</v>
      </c>
      <c r="E140" s="169">
        <v>9.1999999999999998E-2</v>
      </c>
      <c r="F140" s="169">
        <v>3.4000000000000002E-2</v>
      </c>
      <c r="G140" s="169">
        <v>2.4E-2</v>
      </c>
      <c r="H140" s="169">
        <v>2.1999999999999999E-2</v>
      </c>
    </row>
    <row r="141" spans="1:10">
      <c r="A141" s="155"/>
      <c r="B141" s="154"/>
      <c r="C141" s="154"/>
      <c r="D141" s="169"/>
      <c r="E141" s="169"/>
      <c r="F141" s="169"/>
      <c r="G141" s="169"/>
      <c r="H141" s="154"/>
      <c r="I141" s="165"/>
      <c r="J141" s="165"/>
    </row>
    <row r="142" spans="1:10">
      <c r="A142" s="172" t="s">
        <v>273</v>
      </c>
      <c r="B142" s="156"/>
      <c r="C142" s="156"/>
      <c r="D142" s="156" t="s">
        <v>171</v>
      </c>
      <c r="E142" s="156" t="s">
        <v>170</v>
      </c>
      <c r="F142" s="156" t="s">
        <v>169</v>
      </c>
      <c r="G142" s="156" t="s">
        <v>168</v>
      </c>
      <c r="H142" s="154"/>
    </row>
    <row r="143" spans="1:10">
      <c r="A143" s="153" t="s">
        <v>166</v>
      </c>
      <c r="D143" s="153">
        <v>1645</v>
      </c>
      <c r="E143" s="172">
        <v>1835</v>
      </c>
      <c r="F143" s="172">
        <v>1947</v>
      </c>
      <c r="G143" s="172">
        <v>2065</v>
      </c>
      <c r="H143" s="154"/>
    </row>
    <row r="144" spans="1:10">
      <c r="A144" s="155" t="s">
        <v>165</v>
      </c>
      <c r="B144" s="154"/>
      <c r="C144" s="154"/>
      <c r="D144" s="154">
        <v>0.11600000000000001</v>
      </c>
      <c r="E144" s="169">
        <v>0.115</v>
      </c>
      <c r="F144" s="169">
        <v>6.0999999999999999E-2</v>
      </c>
      <c r="G144" s="169">
        <v>6.0999999999999999E-2</v>
      </c>
      <c r="H144" s="154"/>
    </row>
    <row r="145" spans="1:9">
      <c r="A145" s="155" t="s">
        <v>274</v>
      </c>
      <c r="B145" s="154"/>
      <c r="C145" s="154"/>
      <c r="D145" s="154">
        <v>0.19400000000000001</v>
      </c>
      <c r="E145" s="169">
        <v>9.4E-2</v>
      </c>
      <c r="F145" s="169">
        <v>3.4000000000000002E-2</v>
      </c>
      <c r="G145" s="169">
        <v>1.9E-2</v>
      </c>
    </row>
    <row r="146" spans="1:9">
      <c r="A146" s="155"/>
      <c r="B146" s="154"/>
      <c r="C146" s="154"/>
      <c r="D146" s="169"/>
      <c r="E146" s="169">
        <f>E144-E145</f>
        <v>2.1000000000000005E-2</v>
      </c>
      <c r="F146" s="169">
        <f>F144-F145</f>
        <v>2.6999999999999996E-2</v>
      </c>
      <c r="G146" s="169"/>
      <c r="H146" s="154"/>
    </row>
    <row r="147" spans="1:9">
      <c r="A147" s="172" t="s">
        <v>242</v>
      </c>
      <c r="B147" s="156"/>
      <c r="C147" s="156"/>
      <c r="D147" s="156" t="s">
        <v>171</v>
      </c>
      <c r="E147" s="156" t="s">
        <v>170</v>
      </c>
      <c r="F147" s="156" t="s">
        <v>169</v>
      </c>
      <c r="G147" s="156" t="s">
        <v>168</v>
      </c>
      <c r="H147" s="154"/>
    </row>
    <row r="148" spans="1:9">
      <c r="A148" s="153" t="s">
        <v>166</v>
      </c>
      <c r="D148" s="153">
        <v>1645</v>
      </c>
      <c r="E148" s="172">
        <v>1832</v>
      </c>
      <c r="F148" s="172">
        <v>1974</v>
      </c>
      <c r="G148" s="172">
        <v>2086</v>
      </c>
      <c r="H148" s="154"/>
    </row>
    <row r="149" spans="1:9">
      <c r="A149" s="155" t="s">
        <v>165</v>
      </c>
      <c r="B149" s="154"/>
      <c r="C149" s="154"/>
      <c r="D149" s="154">
        <v>0.11600000000000001</v>
      </c>
      <c r="E149" s="169">
        <v>0.114</v>
      </c>
      <c r="F149" s="169">
        <v>7.8E-2</v>
      </c>
      <c r="G149" s="169">
        <v>5.6000000000000001E-2</v>
      </c>
      <c r="H149" s="154"/>
    </row>
    <row r="150" spans="1:9">
      <c r="A150" s="155" t="s">
        <v>274</v>
      </c>
      <c r="B150" s="154"/>
      <c r="C150" s="154"/>
      <c r="D150" s="154">
        <v>0.19400000000000001</v>
      </c>
      <c r="E150" s="169">
        <v>9.0999999999999998E-2</v>
      </c>
      <c r="F150" s="169">
        <v>3.9E-2</v>
      </c>
      <c r="G150" s="169">
        <v>2.5000000000000001E-2</v>
      </c>
      <c r="H150" s="154"/>
    </row>
    <row r="151" spans="1:9">
      <c r="A151" s="155"/>
      <c r="B151" s="154"/>
      <c r="C151" s="154"/>
      <c r="D151" s="154"/>
      <c r="E151" s="169"/>
      <c r="F151" s="169"/>
      <c r="G151" s="169"/>
      <c r="H151" s="154"/>
    </row>
    <row r="152" spans="1:9">
      <c r="A152" s="172" t="s">
        <v>204</v>
      </c>
      <c r="B152" s="156" t="s">
        <v>132</v>
      </c>
      <c r="C152" s="156" t="s">
        <v>161</v>
      </c>
      <c r="D152" s="156" t="s">
        <v>171</v>
      </c>
      <c r="E152" s="156" t="s">
        <v>170</v>
      </c>
      <c r="F152" s="156" t="s">
        <v>169</v>
      </c>
      <c r="G152" s="156" t="s">
        <v>168</v>
      </c>
      <c r="H152" s="154"/>
    </row>
    <row r="153" spans="1:9">
      <c r="A153" s="153" t="s">
        <v>166</v>
      </c>
      <c r="B153" s="153">
        <v>1448</v>
      </c>
      <c r="C153" s="153">
        <v>1547</v>
      </c>
      <c r="D153" s="153">
        <v>1682</v>
      </c>
      <c r="E153" s="172">
        <v>1866</v>
      </c>
      <c r="F153" s="172">
        <v>1979</v>
      </c>
      <c r="G153" s="172">
        <v>2101</v>
      </c>
      <c r="H153" s="154"/>
      <c r="I153" s="169"/>
    </row>
    <row r="154" spans="1:9">
      <c r="A154" s="155" t="s">
        <v>165</v>
      </c>
      <c r="B154" s="154">
        <v>2.9000000000000001E-2</v>
      </c>
      <c r="C154" s="154">
        <v>6.8000000000000005E-2</v>
      </c>
      <c r="D154" s="154">
        <v>8.8999999999999996E-2</v>
      </c>
      <c r="E154" s="169">
        <v>0.108</v>
      </c>
      <c r="F154" s="169">
        <v>6.0999999999999999E-2</v>
      </c>
      <c r="G154" s="169">
        <v>6.0999999999999999E-2</v>
      </c>
      <c r="H154" s="154"/>
    </row>
    <row r="155" spans="1:9">
      <c r="A155" s="155" t="s">
        <v>274</v>
      </c>
      <c r="B155" s="154">
        <v>-4.0000000000000001E-3</v>
      </c>
      <c r="C155" s="154">
        <v>4.5999999999999999E-2</v>
      </c>
      <c r="D155" s="154">
        <v>0.19400000000000001</v>
      </c>
      <c r="E155" s="169">
        <v>0.09</v>
      </c>
      <c r="F155" s="169">
        <v>1.7999999999999999E-2</v>
      </c>
      <c r="G155" s="169">
        <v>1.2999999999999999E-2</v>
      </c>
      <c r="H155" s="154"/>
      <c r="I155" s="154"/>
    </row>
    <row r="156" spans="1:9">
      <c r="A156" s="155"/>
      <c r="B156" s="154"/>
      <c r="C156" s="154">
        <f>(C153-B153)/B153</f>
        <v>6.8370165745856359E-2</v>
      </c>
      <c r="D156" s="154">
        <f>(D153-C153)/C153</f>
        <v>8.7265675500969614E-2</v>
      </c>
      <c r="E156" s="154">
        <f t="shared" ref="E156:G156" si="13">(E153-D153)/D153</f>
        <v>0.10939357907253269</v>
      </c>
      <c r="F156" s="154">
        <f t="shared" si="13"/>
        <v>6.0557341907824226E-2</v>
      </c>
      <c r="G156" s="154">
        <f t="shared" si="13"/>
        <v>6.1647296614451744E-2</v>
      </c>
      <c r="H156" s="154"/>
      <c r="I156" s="154"/>
    </row>
    <row r="157" spans="1:9">
      <c r="B157" s="154"/>
      <c r="C157" s="154"/>
      <c r="D157" s="154"/>
      <c r="E157" s="154"/>
    </row>
  </sheetData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39ED-7FA8-4E33-964E-BCF3CC7C92B3}">
  <sheetPr codeName="Sheet4">
    <tabColor theme="4" tint="0.79998168889431442"/>
    <pageSetUpPr fitToPage="1"/>
  </sheetPr>
  <dimension ref="A1:CX35"/>
  <sheetViews>
    <sheetView showGridLines="0" tabSelected="1" zoomScaleNormal="100" workbookViewId="0">
      <pane xSplit="1" ySplit="4" topLeftCell="CQ5" activePane="bottomRight" state="frozen"/>
      <selection pane="topRight" activeCell="B1" sqref="B1"/>
      <selection pane="bottomLeft" activeCell="A5" sqref="A5"/>
      <selection pane="bottomRight" activeCell="CV14" sqref="CV14"/>
    </sheetView>
  </sheetViews>
  <sheetFormatPr defaultRowHeight="15"/>
  <cols>
    <col min="1" max="1" width="61" customWidth="1"/>
    <col min="2" max="36" width="13.875" customWidth="1"/>
    <col min="37" max="46" width="14.875" customWidth="1"/>
    <col min="47" max="47" width="14.25" customWidth="1"/>
    <col min="48" max="52" width="14.875" customWidth="1"/>
    <col min="53" max="53" width="14.25" customWidth="1"/>
    <col min="54" max="59" width="12.75" customWidth="1"/>
    <col min="60" max="65" width="13.375" customWidth="1"/>
    <col min="66" max="71" width="13.5" customWidth="1"/>
    <col min="72" max="77" width="13.375" customWidth="1"/>
    <col min="78" max="83" width="13.5" customWidth="1"/>
    <col min="84" max="89" width="14" customWidth="1"/>
    <col min="90" max="95" width="13.5" customWidth="1"/>
    <col min="96" max="101" width="12.25" customWidth="1"/>
  </cols>
  <sheetData>
    <row r="1" spans="1:102" ht="23.25" customHeight="1">
      <c r="A1" s="7" t="s">
        <v>219</v>
      </c>
    </row>
    <row r="2" spans="1:102" ht="75">
      <c r="A2" s="29" t="s">
        <v>247</v>
      </c>
      <c r="CQ2" s="51"/>
    </row>
    <row r="3" spans="1:102" s="28" customFormat="1" ht="29.25" customHeight="1">
      <c r="A3" s="46"/>
      <c r="B3" s="122" t="s">
        <v>0</v>
      </c>
      <c r="C3" s="123"/>
      <c r="D3" s="122" t="s">
        <v>156</v>
      </c>
      <c r="E3" s="123"/>
      <c r="F3" s="122" t="s">
        <v>157</v>
      </c>
      <c r="G3" s="123"/>
      <c r="H3" s="122" t="s">
        <v>160</v>
      </c>
      <c r="I3" s="123"/>
      <c r="J3" s="119" t="s">
        <v>162</v>
      </c>
      <c r="K3" s="120"/>
      <c r="L3" s="121"/>
      <c r="M3" s="119" t="s">
        <v>163</v>
      </c>
      <c r="N3" s="120"/>
      <c r="O3" s="121"/>
      <c r="P3" s="119" t="s">
        <v>176</v>
      </c>
      <c r="Q3" s="120"/>
      <c r="R3" s="121"/>
      <c r="S3" s="119" t="s">
        <v>177</v>
      </c>
      <c r="T3" s="120"/>
      <c r="U3" s="121"/>
      <c r="V3" s="119" t="s">
        <v>207</v>
      </c>
      <c r="W3" s="120"/>
      <c r="X3" s="120"/>
      <c r="Y3" s="120"/>
      <c r="Z3" s="121"/>
      <c r="AA3" s="119" t="s">
        <v>244</v>
      </c>
      <c r="AB3" s="120"/>
      <c r="AC3" s="120"/>
      <c r="AD3" s="120"/>
      <c r="AE3" s="121"/>
      <c r="AF3" s="119" t="s">
        <v>266</v>
      </c>
      <c r="AG3" s="120"/>
      <c r="AH3" s="120"/>
      <c r="AI3" s="120"/>
      <c r="AJ3" s="121"/>
      <c r="AK3" s="119" t="s">
        <v>279</v>
      </c>
      <c r="AL3" s="120"/>
      <c r="AM3" s="120"/>
      <c r="AN3" s="120"/>
      <c r="AO3" s="121"/>
      <c r="AP3" s="117" t="s">
        <v>292</v>
      </c>
      <c r="AQ3" s="118"/>
      <c r="AR3" s="118"/>
      <c r="AS3" s="118"/>
      <c r="AT3" s="118"/>
      <c r="AU3" s="118"/>
      <c r="AV3" s="119" t="s">
        <v>309</v>
      </c>
      <c r="AW3" s="120"/>
      <c r="AX3" s="120"/>
      <c r="AY3" s="120"/>
      <c r="AZ3" s="120"/>
      <c r="BA3" s="120"/>
      <c r="BB3" s="117" t="s">
        <v>317</v>
      </c>
      <c r="BC3" s="118"/>
      <c r="BD3" s="118"/>
      <c r="BE3" s="118"/>
      <c r="BF3" s="118"/>
      <c r="BG3" s="118"/>
      <c r="BH3" s="119" t="s">
        <v>325</v>
      </c>
      <c r="BI3" s="120"/>
      <c r="BJ3" s="120"/>
      <c r="BK3" s="120"/>
      <c r="BL3" s="120"/>
      <c r="BM3" s="120"/>
      <c r="BN3" s="117" t="s">
        <v>344</v>
      </c>
      <c r="BO3" s="118"/>
      <c r="BP3" s="118"/>
      <c r="BQ3" s="118"/>
      <c r="BR3" s="118"/>
      <c r="BS3" s="118"/>
      <c r="BT3" s="119" t="s">
        <v>383</v>
      </c>
      <c r="BU3" s="120"/>
      <c r="BV3" s="120"/>
      <c r="BW3" s="120"/>
      <c r="BX3" s="120"/>
      <c r="BY3" s="120"/>
      <c r="BZ3" s="117" t="s">
        <v>404</v>
      </c>
      <c r="CA3" s="118"/>
      <c r="CB3" s="118"/>
      <c r="CC3" s="118"/>
      <c r="CD3" s="118"/>
      <c r="CE3" s="118"/>
      <c r="CF3" s="119" t="s">
        <v>407</v>
      </c>
      <c r="CG3" s="120"/>
      <c r="CH3" s="120"/>
      <c r="CI3" s="120"/>
      <c r="CJ3" s="120"/>
      <c r="CK3" s="120"/>
      <c r="CL3" s="117" t="s">
        <v>495</v>
      </c>
      <c r="CM3" s="118"/>
      <c r="CN3" s="118"/>
      <c r="CO3" s="118"/>
      <c r="CP3" s="118"/>
      <c r="CQ3" s="118"/>
      <c r="CR3" s="119" t="s">
        <v>531</v>
      </c>
      <c r="CS3" s="120"/>
      <c r="CT3" s="120"/>
      <c r="CU3" s="120"/>
      <c r="CV3" s="120"/>
      <c r="CW3" s="120"/>
    </row>
    <row r="4" spans="1:102" s="28" customFormat="1" ht="60">
      <c r="A4" s="27" t="s">
        <v>129</v>
      </c>
      <c r="B4" s="21" t="s">
        <v>245</v>
      </c>
      <c r="C4" s="22" t="s">
        <v>246</v>
      </c>
      <c r="D4" s="21" t="s">
        <v>245</v>
      </c>
      <c r="E4" s="22" t="s">
        <v>246</v>
      </c>
      <c r="F4" s="21" t="s">
        <v>245</v>
      </c>
      <c r="G4" s="22" t="s">
        <v>246</v>
      </c>
      <c r="H4" s="21" t="s">
        <v>245</v>
      </c>
      <c r="I4" s="22" t="s">
        <v>246</v>
      </c>
      <c r="J4" s="31" t="s">
        <v>245</v>
      </c>
      <c r="K4" s="22" t="s">
        <v>246</v>
      </c>
      <c r="L4" s="30" t="s">
        <v>165</v>
      </c>
      <c r="M4" s="31" t="s">
        <v>245</v>
      </c>
      <c r="N4" s="22" t="s">
        <v>246</v>
      </c>
      <c r="O4" s="30" t="s">
        <v>165</v>
      </c>
      <c r="P4" s="31" t="s">
        <v>245</v>
      </c>
      <c r="Q4" s="22" t="s">
        <v>246</v>
      </c>
      <c r="R4" s="30" t="s">
        <v>165</v>
      </c>
      <c r="S4" s="31" t="s">
        <v>245</v>
      </c>
      <c r="T4" s="22" t="s">
        <v>246</v>
      </c>
      <c r="U4" s="30" t="s">
        <v>165</v>
      </c>
      <c r="V4" s="21" t="s">
        <v>248</v>
      </c>
      <c r="W4" s="21" t="s">
        <v>249</v>
      </c>
      <c r="X4" s="31" t="s">
        <v>245</v>
      </c>
      <c r="Y4" s="22" t="s">
        <v>246</v>
      </c>
      <c r="Z4" s="30" t="s">
        <v>165</v>
      </c>
      <c r="AA4" s="21" t="s">
        <v>248</v>
      </c>
      <c r="AB4" s="21" t="s">
        <v>249</v>
      </c>
      <c r="AC4" s="31" t="s">
        <v>245</v>
      </c>
      <c r="AD4" s="22" t="s">
        <v>246</v>
      </c>
      <c r="AE4" s="30" t="s">
        <v>165</v>
      </c>
      <c r="AF4" s="21" t="s">
        <v>248</v>
      </c>
      <c r="AG4" s="21" t="s">
        <v>249</v>
      </c>
      <c r="AH4" s="31" t="s">
        <v>245</v>
      </c>
      <c r="AI4" s="22" t="s">
        <v>246</v>
      </c>
      <c r="AJ4" s="30" t="s">
        <v>165</v>
      </c>
      <c r="AK4" s="21" t="s">
        <v>248</v>
      </c>
      <c r="AL4" s="21" t="s">
        <v>249</v>
      </c>
      <c r="AM4" s="31" t="s">
        <v>245</v>
      </c>
      <c r="AN4" s="22" t="s">
        <v>246</v>
      </c>
      <c r="AO4" s="30" t="s">
        <v>165</v>
      </c>
      <c r="AP4" s="21" t="s">
        <v>248</v>
      </c>
      <c r="AQ4" s="21" t="s">
        <v>249</v>
      </c>
      <c r="AR4" s="31" t="s">
        <v>245</v>
      </c>
      <c r="AS4" s="22" t="s">
        <v>246</v>
      </c>
      <c r="AT4" s="30" t="s">
        <v>165</v>
      </c>
      <c r="AU4" s="30" t="s">
        <v>293</v>
      </c>
      <c r="AV4" s="21" t="s">
        <v>248</v>
      </c>
      <c r="AW4" s="21" t="s">
        <v>249</v>
      </c>
      <c r="AX4" s="31" t="s">
        <v>245</v>
      </c>
      <c r="AY4" s="22" t="s">
        <v>246</v>
      </c>
      <c r="AZ4" s="30" t="s">
        <v>165</v>
      </c>
      <c r="BA4" s="30" t="s">
        <v>293</v>
      </c>
      <c r="BB4" s="21" t="s">
        <v>248</v>
      </c>
      <c r="BC4" s="21" t="s">
        <v>249</v>
      </c>
      <c r="BD4" s="31" t="s">
        <v>245</v>
      </c>
      <c r="BE4" s="22" t="s">
        <v>246</v>
      </c>
      <c r="BF4" s="30" t="s">
        <v>165</v>
      </c>
      <c r="BG4" s="30" t="s">
        <v>293</v>
      </c>
      <c r="BH4" s="21" t="s">
        <v>248</v>
      </c>
      <c r="BI4" s="21" t="s">
        <v>249</v>
      </c>
      <c r="BJ4" s="31" t="s">
        <v>245</v>
      </c>
      <c r="BK4" s="22" t="s">
        <v>246</v>
      </c>
      <c r="BL4" s="30" t="s">
        <v>165</v>
      </c>
      <c r="BM4" s="30" t="s">
        <v>293</v>
      </c>
      <c r="BN4" s="21" t="s">
        <v>248</v>
      </c>
      <c r="BO4" s="21" t="s">
        <v>249</v>
      </c>
      <c r="BP4" s="31" t="s">
        <v>245</v>
      </c>
      <c r="BQ4" s="22" t="s">
        <v>246</v>
      </c>
      <c r="BR4" s="30" t="s">
        <v>165</v>
      </c>
      <c r="BS4" s="30" t="s">
        <v>293</v>
      </c>
      <c r="BT4" s="21" t="s">
        <v>248</v>
      </c>
      <c r="BU4" s="21" t="s">
        <v>249</v>
      </c>
      <c r="BV4" s="31" t="s">
        <v>245</v>
      </c>
      <c r="BW4" s="22" t="s">
        <v>246</v>
      </c>
      <c r="BX4" s="30" t="s">
        <v>165</v>
      </c>
      <c r="BY4" s="30" t="s">
        <v>293</v>
      </c>
      <c r="BZ4" s="21" t="s">
        <v>248</v>
      </c>
      <c r="CA4" s="21" t="s">
        <v>249</v>
      </c>
      <c r="CB4" s="31" t="s">
        <v>245</v>
      </c>
      <c r="CC4" s="22" t="s">
        <v>246</v>
      </c>
      <c r="CD4" s="30" t="s">
        <v>165</v>
      </c>
      <c r="CE4" s="30" t="s">
        <v>293</v>
      </c>
      <c r="CF4" s="21" t="s">
        <v>248</v>
      </c>
      <c r="CG4" s="21" t="s">
        <v>249</v>
      </c>
      <c r="CH4" s="31" t="s">
        <v>245</v>
      </c>
      <c r="CI4" s="22" t="s">
        <v>246</v>
      </c>
      <c r="CJ4" s="30" t="s">
        <v>165</v>
      </c>
      <c r="CK4" s="30" t="s">
        <v>293</v>
      </c>
      <c r="CL4" s="21" t="s">
        <v>248</v>
      </c>
      <c r="CM4" s="21" t="s">
        <v>249</v>
      </c>
      <c r="CN4" s="31" t="s">
        <v>245</v>
      </c>
      <c r="CO4" s="22" t="s">
        <v>246</v>
      </c>
      <c r="CP4" s="30" t="s">
        <v>165</v>
      </c>
      <c r="CQ4" s="30" t="s">
        <v>293</v>
      </c>
      <c r="CR4" s="21" t="s">
        <v>248</v>
      </c>
      <c r="CS4" s="21" t="s">
        <v>249</v>
      </c>
      <c r="CT4" s="31" t="s">
        <v>245</v>
      </c>
      <c r="CU4" s="22" t="s">
        <v>246</v>
      </c>
      <c r="CV4" s="30" t="s">
        <v>165</v>
      </c>
      <c r="CW4" s="30" t="s">
        <v>293</v>
      </c>
    </row>
    <row r="5" spans="1:102">
      <c r="A5" s="13" t="s">
        <v>1</v>
      </c>
      <c r="B5" s="16">
        <v>1406</v>
      </c>
      <c r="C5" s="16">
        <v>1158</v>
      </c>
      <c r="D5" s="16">
        <v>1476</v>
      </c>
      <c r="E5" s="16">
        <v>1199</v>
      </c>
      <c r="F5" s="16">
        <v>1463</v>
      </c>
      <c r="G5" s="16">
        <v>1200</v>
      </c>
      <c r="H5" s="16">
        <v>1548</v>
      </c>
      <c r="I5" s="16">
        <v>1270</v>
      </c>
      <c r="J5" s="16">
        <v>1536</v>
      </c>
      <c r="K5" s="16">
        <v>1240</v>
      </c>
      <c r="L5" s="32">
        <v>9.3000000000000013E-2</v>
      </c>
      <c r="M5" s="16">
        <v>1667</v>
      </c>
      <c r="N5" s="16">
        <v>1354</v>
      </c>
      <c r="O5" s="32">
        <v>0.129</v>
      </c>
      <c r="P5" s="16">
        <v>1641</v>
      </c>
      <c r="Q5" s="16">
        <v>1349</v>
      </c>
      <c r="R5" s="32">
        <v>0.122</v>
      </c>
      <c r="S5" s="16">
        <v>1735</v>
      </c>
      <c r="T5" s="16">
        <v>1429</v>
      </c>
      <c r="U5" s="32">
        <v>0.121</v>
      </c>
      <c r="V5" s="47">
        <v>597128</v>
      </c>
      <c r="W5" s="32">
        <v>4.297201521091607E-3</v>
      </c>
      <c r="X5" s="45">
        <v>1741</v>
      </c>
      <c r="Y5" s="45">
        <v>1424</v>
      </c>
      <c r="Z5" s="32">
        <v>0.13300000000000001</v>
      </c>
      <c r="AA5" s="47">
        <v>605061</v>
      </c>
      <c r="AB5" s="32">
        <v>-6.175871068836325E-3</v>
      </c>
      <c r="AC5" s="45">
        <v>1873</v>
      </c>
      <c r="AD5" s="45">
        <v>1524</v>
      </c>
      <c r="AE5" s="32">
        <v>0.124</v>
      </c>
      <c r="AF5" s="47">
        <v>615224</v>
      </c>
      <c r="AG5" s="32">
        <v>-1.2944173838265211E-2</v>
      </c>
      <c r="AH5" s="45">
        <v>1812</v>
      </c>
      <c r="AI5" s="45">
        <v>1500</v>
      </c>
      <c r="AJ5" s="32">
        <f>(AH5-P5)/P5</f>
        <v>0.10420475319926874</v>
      </c>
      <c r="AK5" s="47">
        <v>598846</v>
      </c>
      <c r="AL5" s="32">
        <v>-1.5675980426803512E-2</v>
      </c>
      <c r="AM5" s="45">
        <v>1904</v>
      </c>
      <c r="AN5" s="45">
        <v>1578</v>
      </c>
      <c r="AO5" s="32">
        <f>(AM5-S5)/S5</f>
        <v>9.7406340057636889E-2</v>
      </c>
      <c r="AP5" s="47">
        <v>589970</v>
      </c>
      <c r="AQ5" s="32">
        <f>(AP5-V5)/V5</f>
        <v>-1.1987379590305595E-2</v>
      </c>
      <c r="AR5" s="45">
        <v>1894</v>
      </c>
      <c r="AS5" s="45">
        <v>1553</v>
      </c>
      <c r="AT5" s="32">
        <f>(AR5-X5)/X5</f>
        <v>8.7880528431935667E-2</v>
      </c>
      <c r="AU5" s="32">
        <f t="shared" ref="AT5:AU24" si="0">(AS5-Y5)/Y5</f>
        <v>9.0589887640449437E-2</v>
      </c>
      <c r="AV5" s="47">
        <v>597426</v>
      </c>
      <c r="AW5" s="32">
        <f>(AV5-AA5)/AA5</f>
        <v>-1.2618562425937219E-2</v>
      </c>
      <c r="AX5" s="45">
        <v>2007</v>
      </c>
      <c r="AY5" s="45">
        <v>1641</v>
      </c>
      <c r="AZ5" s="32">
        <f>(AX5-AC5)/AC5</f>
        <v>7.1542979177789637E-2</v>
      </c>
      <c r="BA5" s="32">
        <f>(AY5-AD5)/AD5</f>
        <v>7.6771653543307089E-2</v>
      </c>
      <c r="BB5" s="47">
        <v>607858</v>
      </c>
      <c r="BC5" s="32">
        <f>(BB5-AF5)/AF5</f>
        <v>-1.1972874920354213E-2</v>
      </c>
      <c r="BD5" s="45">
        <v>1959</v>
      </c>
      <c r="BE5" s="45">
        <v>1620</v>
      </c>
      <c r="BF5" s="32">
        <f>(BD5-AH5)/AH5</f>
        <v>8.1125827814569534E-2</v>
      </c>
      <c r="BG5" s="32">
        <f>(BE5-AI5)/AI5</f>
        <v>0.08</v>
      </c>
      <c r="BH5" s="47">
        <v>594665</v>
      </c>
      <c r="BI5" s="32">
        <f>(BH5-AK5)/AK5</f>
        <v>-6.9817615881211529E-3</v>
      </c>
      <c r="BJ5" s="45">
        <v>2062</v>
      </c>
      <c r="BK5" s="45">
        <v>1699</v>
      </c>
      <c r="BL5" s="32">
        <f>(BJ5-AM5)/AM5</f>
        <v>8.2983193277310921E-2</v>
      </c>
      <c r="BM5" s="32">
        <f>(BK5-AN5)/AN5</f>
        <v>7.6679340937896065E-2</v>
      </c>
      <c r="BN5" s="47">
        <v>585120</v>
      </c>
      <c r="BO5" s="32">
        <f>(BN5-AP5)/AP5</f>
        <v>-8.2207569876434402E-3</v>
      </c>
      <c r="BP5" s="45">
        <v>2011</v>
      </c>
      <c r="BQ5" s="45">
        <v>1649</v>
      </c>
      <c r="BR5" s="32">
        <f>(BP5-AR5)/AR5</f>
        <v>6.1774023231256601E-2</v>
      </c>
      <c r="BS5" s="32">
        <f>(BQ5-AS5)/AS5</f>
        <v>6.1815840309079204E-2</v>
      </c>
      <c r="BT5" s="47">
        <v>593893</v>
      </c>
      <c r="BU5" s="32">
        <f>(BT5-AV5)/AV5</f>
        <v>-5.9137031197169189E-3</v>
      </c>
      <c r="BV5" s="45">
        <v>2126</v>
      </c>
      <c r="BW5" s="45">
        <v>1734</v>
      </c>
      <c r="BX5" s="32">
        <f>(BV5-AX5)/AX5</f>
        <v>5.9292476332835076E-2</v>
      </c>
      <c r="BY5" s="32">
        <f>(BW5-AY5)/AY5</f>
        <v>5.6672760511882997E-2</v>
      </c>
      <c r="BZ5" s="47">
        <v>601240</v>
      </c>
      <c r="CA5" s="32">
        <f>(BZ5-BB5)/BB5</f>
        <v>-1.0887411204590546E-2</v>
      </c>
      <c r="CB5" s="45">
        <v>2075</v>
      </c>
      <c r="CC5" s="45">
        <v>1722</v>
      </c>
      <c r="CD5" s="32">
        <f>(CB5-BD5)/BD5</f>
        <v>5.9213884635017866E-2</v>
      </c>
      <c r="CE5" s="32">
        <f>(CC5-BE5)/BE5</f>
        <v>6.2962962962962957E-2</v>
      </c>
      <c r="CF5" s="47">
        <v>588252</v>
      </c>
      <c r="CG5" s="32">
        <f>(CF5-BH5)/BH5</f>
        <v>-1.0784223049952494E-2</v>
      </c>
      <c r="CH5" s="45">
        <v>2155</v>
      </c>
      <c r="CI5" s="45">
        <v>1792</v>
      </c>
      <c r="CJ5" s="32">
        <f>(CH5-BJ5)/BJ5</f>
        <v>4.5101842870999033E-2</v>
      </c>
      <c r="CK5" s="32">
        <f>(CI5-BK5)/BK5</f>
        <v>5.4738081224249557E-2</v>
      </c>
      <c r="CL5" s="47">
        <v>580099</v>
      </c>
      <c r="CM5" s="32">
        <f>(CL5-BN5)/BN5</f>
        <v>-8.5811457478807765E-3</v>
      </c>
      <c r="CN5" s="45">
        <v>2135</v>
      </c>
      <c r="CO5" s="45">
        <v>1753</v>
      </c>
      <c r="CP5" s="32">
        <f>(CN5-BP5)/BP5</f>
        <v>6.1660865241173549E-2</v>
      </c>
      <c r="CQ5" s="32">
        <f>(CO5-BQ5)/BQ5</f>
        <v>6.3068526379624013E-2</v>
      </c>
      <c r="CR5" s="47">
        <v>588710</v>
      </c>
      <c r="CS5" s="32">
        <f>(CR5-BT5)/BT5</f>
        <v>-8.7271612899966836E-3</v>
      </c>
      <c r="CT5" s="45">
        <v>2243</v>
      </c>
      <c r="CU5" s="45">
        <v>1840</v>
      </c>
      <c r="CV5" s="32">
        <f>(CT5-BV5)/BV5</f>
        <v>5.5032925682031983E-2</v>
      </c>
      <c r="CW5" s="32">
        <f>(CU5-BW5)/BW5</f>
        <v>6.1130334486735868E-2</v>
      </c>
      <c r="CX5" s="51" t="s">
        <v>131</v>
      </c>
    </row>
    <row r="6" spans="1:102">
      <c r="A6" s="6" t="s">
        <v>112</v>
      </c>
      <c r="B6" s="16">
        <v>1192</v>
      </c>
      <c r="C6" s="16">
        <v>1001</v>
      </c>
      <c r="D6" s="16">
        <v>1258</v>
      </c>
      <c r="E6" s="16">
        <v>1037</v>
      </c>
      <c r="F6" s="16">
        <v>1234</v>
      </c>
      <c r="G6" s="16">
        <v>1037</v>
      </c>
      <c r="H6" s="16">
        <v>1296</v>
      </c>
      <c r="I6" s="16">
        <v>1097</v>
      </c>
      <c r="J6" s="16">
        <v>1331</v>
      </c>
      <c r="K6" s="16">
        <v>1078</v>
      </c>
      <c r="L6" s="32">
        <v>0.11699999999999999</v>
      </c>
      <c r="M6" s="16">
        <v>1366</v>
      </c>
      <c r="N6" s="16">
        <v>1159</v>
      </c>
      <c r="O6" s="32">
        <v>8.5000000000000006E-2</v>
      </c>
      <c r="P6" s="16">
        <v>1410</v>
      </c>
      <c r="Q6" s="16">
        <v>1192</v>
      </c>
      <c r="R6" s="32">
        <v>0.14199999999999999</v>
      </c>
      <c r="S6" s="16">
        <v>1489</v>
      </c>
      <c r="T6" s="16">
        <v>1258</v>
      </c>
      <c r="U6" s="32">
        <v>0.14899999999999999</v>
      </c>
      <c r="V6" s="47">
        <v>13332</v>
      </c>
      <c r="W6" s="32">
        <v>-7.4449076831447289E-3</v>
      </c>
      <c r="X6" s="16">
        <v>1437</v>
      </c>
      <c r="Y6" s="16">
        <v>1200</v>
      </c>
      <c r="Z6" s="32">
        <v>0.08</v>
      </c>
      <c r="AA6" s="47">
        <v>14475</v>
      </c>
      <c r="AB6" s="32">
        <v>7.447104677060134E-3</v>
      </c>
      <c r="AC6" s="16">
        <v>1576</v>
      </c>
      <c r="AD6" s="16">
        <v>1293</v>
      </c>
      <c r="AE6" s="32">
        <v>0.154</v>
      </c>
      <c r="AF6" s="47">
        <v>14688</v>
      </c>
      <c r="AG6" s="32">
        <v>-1.1973631104533835E-2</v>
      </c>
      <c r="AH6" s="16">
        <v>1489</v>
      </c>
      <c r="AI6" s="16">
        <v>1297</v>
      </c>
      <c r="AJ6" s="32">
        <f t="shared" ref="AJ6:AJ24" si="1">(AH6-P6)/P6</f>
        <v>5.6028368794326239E-2</v>
      </c>
      <c r="AK6" s="47">
        <v>13840</v>
      </c>
      <c r="AL6" s="32">
        <v>-1.7603634298693924E-2</v>
      </c>
      <c r="AM6" s="16">
        <v>1583</v>
      </c>
      <c r="AN6" s="16">
        <v>1341</v>
      </c>
      <c r="AO6" s="32">
        <f t="shared" ref="AO6:AO24" si="2">(AM6-S6)/S6</f>
        <v>6.3129617192746804E-2</v>
      </c>
      <c r="AP6" s="47">
        <v>13132</v>
      </c>
      <c r="AQ6" s="32">
        <f t="shared" ref="AQ6:AQ24" si="3">(AP6-V6)/V6</f>
        <v>-1.5001500150015001E-2</v>
      </c>
      <c r="AR6" s="16">
        <v>1634</v>
      </c>
      <c r="AS6" s="16">
        <v>1300</v>
      </c>
      <c r="AT6" s="32">
        <f t="shared" si="0"/>
        <v>0.13709116214335421</v>
      </c>
      <c r="AU6" s="32">
        <f t="shared" si="0"/>
        <v>8.3333333333333329E-2</v>
      </c>
      <c r="AV6" s="47">
        <v>14182</v>
      </c>
      <c r="AW6" s="32">
        <f t="shared" ref="AW6:AW24" si="4">(AV6-AA6)/AA6</f>
        <v>-2.0241796200345424E-2</v>
      </c>
      <c r="AX6" s="16">
        <v>1589</v>
      </c>
      <c r="AY6" s="16">
        <v>1357</v>
      </c>
      <c r="AZ6" s="32">
        <f t="shared" ref="AZ6:AZ24" si="5">(AX6-AC6)/AC6</f>
        <v>8.2487309644670055E-3</v>
      </c>
      <c r="BA6" s="32">
        <f t="shared" ref="BA6:BA24" si="6">(AY6-AD6)/AD6</f>
        <v>4.9497293116782679E-2</v>
      </c>
      <c r="BB6" s="47">
        <v>14338</v>
      </c>
      <c r="BC6" s="32">
        <f t="shared" ref="BC6:BC24" si="7">(BB6-AF6)/AF6</f>
        <v>-2.3828976034858389E-2</v>
      </c>
      <c r="BD6" s="45">
        <v>1627</v>
      </c>
      <c r="BE6" s="45">
        <v>1400</v>
      </c>
      <c r="BF6" s="32">
        <f t="shared" ref="BF6:BF24" si="8">(BD6-AH6)/AH6</f>
        <v>9.2679650772330424E-2</v>
      </c>
      <c r="BG6" s="32">
        <f t="shared" ref="BG6:BG24" si="9">(BE6-AI6)/AI6</f>
        <v>7.9414032382420965E-2</v>
      </c>
      <c r="BH6" s="47">
        <v>13565</v>
      </c>
      <c r="BI6" s="32">
        <f t="shared" ref="BI6:BI24" si="10">(BH6-AK6)/AK6</f>
        <v>-1.9869942196531792E-2</v>
      </c>
      <c r="BJ6" s="16">
        <v>1710</v>
      </c>
      <c r="BK6" s="16">
        <v>1462</v>
      </c>
      <c r="BL6" s="32">
        <f t="shared" ref="BL6:BL24" si="11">(BJ6-AM6)/AM6</f>
        <v>8.0227416298168042E-2</v>
      </c>
      <c r="BM6" s="32">
        <f t="shared" ref="BM6:BM24" si="12">(BK6-AN6)/AN6</f>
        <v>9.0231170768083513E-2</v>
      </c>
      <c r="BN6" s="47">
        <v>12770</v>
      </c>
      <c r="BO6" s="32">
        <f t="shared" ref="BO6:BO24" si="13">(BN6-AP6)/AP6</f>
        <v>-2.7566250380749314E-2</v>
      </c>
      <c r="BP6" s="45">
        <v>1628</v>
      </c>
      <c r="BQ6" s="45">
        <v>1382</v>
      </c>
      <c r="BR6" s="32">
        <f t="shared" ref="BR6:BR24" si="14">(BP6-AR6)/AR6</f>
        <v>-3.6719706242350062E-3</v>
      </c>
      <c r="BS6" s="32">
        <f t="shared" ref="BS6:BS24" si="15">(BQ6-AS6)/AS6</f>
        <v>6.3076923076923072E-2</v>
      </c>
      <c r="BT6" s="47">
        <v>13676</v>
      </c>
      <c r="BU6" s="32">
        <f t="shared" ref="BU6:BU24" si="16">(BT6-AV6)/AV6</f>
        <v>-3.5679029756028768E-2</v>
      </c>
      <c r="BV6" s="16">
        <v>1795</v>
      </c>
      <c r="BW6" s="16">
        <v>1489</v>
      </c>
      <c r="BX6" s="32">
        <f t="shared" ref="BX6:BX24" si="17">(BV6-AX6)/AX6</f>
        <v>0.12964128382630585</v>
      </c>
      <c r="BY6" s="32">
        <f t="shared" ref="BY6:BY24" si="18">(BW6-AY6)/AY6</f>
        <v>9.7273397199705236E-2</v>
      </c>
      <c r="BZ6" s="47">
        <v>14013</v>
      </c>
      <c r="CA6" s="32">
        <f t="shared" ref="CA6:CA24" si="19">(BZ6-BB6)/BB6</f>
        <v>-2.2667038638582788E-2</v>
      </c>
      <c r="CB6" s="45">
        <v>1720</v>
      </c>
      <c r="CC6" s="45">
        <v>1482</v>
      </c>
      <c r="CD6" s="32">
        <f t="shared" ref="CD6:CD24" si="20">(CB6-BD6)/BD6</f>
        <v>5.7160417947141981E-2</v>
      </c>
      <c r="CE6" s="32">
        <f t="shared" ref="CE6:CE24" si="21">(CC6-BE6)/BE6</f>
        <v>5.8571428571428573E-2</v>
      </c>
      <c r="CF6" s="47">
        <v>13124</v>
      </c>
      <c r="CG6" s="32">
        <f t="shared" ref="CG6:CG24" si="22">(CF6-BH6)/BH6</f>
        <v>-3.2510136380390714E-2</v>
      </c>
      <c r="CH6" s="16">
        <v>1834</v>
      </c>
      <c r="CI6" s="16">
        <v>1594</v>
      </c>
      <c r="CJ6" s="32">
        <f t="shared" ref="CJ6:CJ24" si="23">(CH6-BJ6)/BJ6</f>
        <v>7.2514619883040934E-2</v>
      </c>
      <c r="CK6" s="32">
        <f t="shared" ref="CK6:CK24" si="24">(CI6-BK6)/BK6</f>
        <v>9.0287277701778385E-2</v>
      </c>
      <c r="CL6" s="47">
        <v>12747</v>
      </c>
      <c r="CM6" s="32">
        <f t="shared" ref="CM6:CM24" si="25">(CL6-BN6)/BN6</f>
        <v>-1.8010963194988255E-3</v>
      </c>
      <c r="CN6" s="45">
        <v>1811</v>
      </c>
      <c r="CO6" s="45">
        <v>1499</v>
      </c>
      <c r="CP6" s="32">
        <f t="shared" ref="CP6:CP24" si="26">(CN6-BP6)/BP6</f>
        <v>0.11240786240786241</v>
      </c>
      <c r="CQ6" s="32">
        <f t="shared" ref="CQ6:CQ24" si="27">(CO6-BQ6)/BQ6</f>
        <v>8.4659913169319825E-2</v>
      </c>
      <c r="CR6" s="47">
        <v>13635</v>
      </c>
      <c r="CS6" s="32">
        <f t="shared" ref="CS6:CS24" si="28">(CR6-BT6)/BT6</f>
        <v>-2.9979526177244809E-3</v>
      </c>
      <c r="CT6" s="16">
        <v>1820</v>
      </c>
      <c r="CU6" s="16">
        <v>1575</v>
      </c>
      <c r="CV6" s="32">
        <f t="shared" ref="CV6:CV24" si="29">(CT6-BV6)/BV6</f>
        <v>1.3927576601671309E-2</v>
      </c>
      <c r="CW6" s="32">
        <f t="shared" ref="CW6:CW24" si="30">(CU6-BW6)/BW6</f>
        <v>5.7756883814640697E-2</v>
      </c>
      <c r="CX6" t="s">
        <v>380</v>
      </c>
    </row>
    <row r="7" spans="1:102">
      <c r="A7" s="6" t="s">
        <v>113</v>
      </c>
      <c r="B7" s="16">
        <v>1619</v>
      </c>
      <c r="C7" s="16">
        <v>1459</v>
      </c>
      <c r="D7" s="16">
        <v>1742</v>
      </c>
      <c r="E7" s="16">
        <v>1560</v>
      </c>
      <c r="F7" s="16">
        <v>1799</v>
      </c>
      <c r="G7" s="16">
        <v>1639</v>
      </c>
      <c r="H7" s="16">
        <v>1864</v>
      </c>
      <c r="I7" s="16">
        <v>1690</v>
      </c>
      <c r="J7" s="16">
        <v>1681</v>
      </c>
      <c r="K7" s="16">
        <v>1501</v>
      </c>
      <c r="L7" s="32">
        <v>3.7999999999999999E-2</v>
      </c>
      <c r="M7" s="16">
        <v>1885</v>
      </c>
      <c r="N7" s="16">
        <v>1724</v>
      </c>
      <c r="O7" s="32">
        <v>8.199999999999999E-2</v>
      </c>
      <c r="P7" s="16">
        <v>1982</v>
      </c>
      <c r="Q7" s="16">
        <v>1836</v>
      </c>
      <c r="R7" s="32">
        <v>0.10199999999999999</v>
      </c>
      <c r="S7" s="16">
        <v>2135</v>
      </c>
      <c r="T7" s="16">
        <v>1990</v>
      </c>
      <c r="U7" s="32">
        <v>0.14499999999999999</v>
      </c>
      <c r="V7" s="47">
        <v>1974</v>
      </c>
      <c r="W7" s="32">
        <v>-3.5335689045936395E-3</v>
      </c>
      <c r="X7" s="16">
        <v>1876</v>
      </c>
      <c r="Y7" s="16">
        <v>1724</v>
      </c>
      <c r="Z7" s="32">
        <v>0.11599999999999999</v>
      </c>
      <c r="AA7" s="47">
        <v>2104</v>
      </c>
      <c r="AB7" s="32">
        <v>-2.9520295202952029E-2</v>
      </c>
      <c r="AC7" s="16">
        <v>2043</v>
      </c>
      <c r="AD7" s="16">
        <v>1862</v>
      </c>
      <c r="AE7" s="32">
        <v>8.4000000000000005E-2</v>
      </c>
      <c r="AF7" s="47">
        <v>2176</v>
      </c>
      <c r="AG7" s="32">
        <v>-3.5460992907801421E-2</v>
      </c>
      <c r="AH7" s="16">
        <v>2056</v>
      </c>
      <c r="AI7" s="16">
        <v>1920</v>
      </c>
      <c r="AJ7" s="32">
        <f t="shared" si="1"/>
        <v>3.7336024217961658E-2</v>
      </c>
      <c r="AK7" s="47">
        <v>2035</v>
      </c>
      <c r="AL7" s="32">
        <v>-3.8734057628719884E-2</v>
      </c>
      <c r="AM7" s="16">
        <v>2214</v>
      </c>
      <c r="AN7" s="16">
        <v>2045</v>
      </c>
      <c r="AO7" s="32">
        <f t="shared" si="2"/>
        <v>3.7002341920374708E-2</v>
      </c>
      <c r="AP7" s="47">
        <v>2066</v>
      </c>
      <c r="AQ7" s="32">
        <f t="shared" si="3"/>
        <v>4.6605876393110438E-2</v>
      </c>
      <c r="AR7" s="16">
        <v>2032</v>
      </c>
      <c r="AS7" s="16">
        <v>1896</v>
      </c>
      <c r="AT7" s="32">
        <f t="shared" si="0"/>
        <v>8.3155650319829424E-2</v>
      </c>
      <c r="AU7" s="32">
        <f t="shared" si="0"/>
        <v>9.9767981438515077E-2</v>
      </c>
      <c r="AV7" s="47">
        <v>2208</v>
      </c>
      <c r="AW7" s="32">
        <f t="shared" si="4"/>
        <v>4.9429657794676805E-2</v>
      </c>
      <c r="AX7" s="16">
        <v>2204</v>
      </c>
      <c r="AY7" s="16">
        <v>2050</v>
      </c>
      <c r="AZ7" s="32">
        <f t="shared" si="5"/>
        <v>7.8805677924620662E-2</v>
      </c>
      <c r="BA7" s="32">
        <f>(AY7-AD7)/AD7</f>
        <v>0.10096670247046187</v>
      </c>
      <c r="BB7" s="47">
        <v>2276</v>
      </c>
      <c r="BC7" s="32">
        <f t="shared" si="7"/>
        <v>4.595588235294118E-2</v>
      </c>
      <c r="BD7" s="45">
        <v>2249</v>
      </c>
      <c r="BE7" s="45">
        <v>2110</v>
      </c>
      <c r="BF7" s="32">
        <f t="shared" si="8"/>
        <v>9.3871595330739299E-2</v>
      </c>
      <c r="BG7" s="32">
        <f t="shared" si="9"/>
        <v>9.8958333333333329E-2</v>
      </c>
      <c r="BH7" s="47">
        <v>2139</v>
      </c>
      <c r="BI7" s="32">
        <f t="shared" si="10"/>
        <v>5.1105651105651108E-2</v>
      </c>
      <c r="BJ7" s="16">
        <v>2431</v>
      </c>
      <c r="BK7" s="16">
        <v>2268</v>
      </c>
      <c r="BL7" s="32">
        <f t="shared" si="11"/>
        <v>9.8012646793134595E-2</v>
      </c>
      <c r="BM7" s="32">
        <f t="shared" si="12"/>
        <v>0.10904645476772616</v>
      </c>
      <c r="BN7" s="47">
        <v>1964</v>
      </c>
      <c r="BO7" s="32">
        <f t="shared" si="13"/>
        <v>-4.9370764762826716E-2</v>
      </c>
      <c r="BP7" s="45">
        <v>2179</v>
      </c>
      <c r="BQ7" s="45">
        <v>2000</v>
      </c>
      <c r="BR7" s="32">
        <f t="shared" si="14"/>
        <v>7.2342519685039366E-2</v>
      </c>
      <c r="BS7" s="32">
        <f t="shared" si="15"/>
        <v>5.4852320675105488E-2</v>
      </c>
      <c r="BT7" s="47">
        <v>2089</v>
      </c>
      <c r="BU7" s="32">
        <f t="shared" si="16"/>
        <v>-5.3894927536231887E-2</v>
      </c>
      <c r="BV7" s="16">
        <v>2330</v>
      </c>
      <c r="BW7" s="16">
        <v>2165</v>
      </c>
      <c r="BX7" s="32">
        <f t="shared" si="17"/>
        <v>5.7168784029038112E-2</v>
      </c>
      <c r="BY7" s="32">
        <f t="shared" si="18"/>
        <v>5.6097560975609757E-2</v>
      </c>
      <c r="BZ7" s="47">
        <v>2167</v>
      </c>
      <c r="CA7" s="32">
        <f t="shared" si="19"/>
        <v>-4.7891036906854131E-2</v>
      </c>
      <c r="CB7" s="45">
        <v>2376</v>
      </c>
      <c r="CC7" s="45">
        <v>2253</v>
      </c>
      <c r="CD7" s="32">
        <f t="shared" si="20"/>
        <v>5.6469542018674969E-2</v>
      </c>
      <c r="CE7" s="32">
        <f t="shared" si="21"/>
        <v>6.7772511848341238E-2</v>
      </c>
      <c r="CF7" s="47">
        <v>1982</v>
      </c>
      <c r="CG7" s="32">
        <f t="shared" si="22"/>
        <v>-7.3398784478728371E-2</v>
      </c>
      <c r="CH7" s="16">
        <v>2590</v>
      </c>
      <c r="CI7" s="16">
        <v>2425</v>
      </c>
      <c r="CJ7" s="32">
        <f t="shared" si="23"/>
        <v>6.5405183052241869E-2</v>
      </c>
      <c r="CK7" s="32">
        <f t="shared" si="24"/>
        <v>6.9223985890652553E-2</v>
      </c>
      <c r="CL7" s="47">
        <v>1840</v>
      </c>
      <c r="CM7" s="32">
        <f t="shared" si="25"/>
        <v>-6.313645621181263E-2</v>
      </c>
      <c r="CN7" s="45">
        <v>2300</v>
      </c>
      <c r="CO7" s="45">
        <v>2133</v>
      </c>
      <c r="CP7" s="32">
        <f t="shared" si="26"/>
        <v>5.5530059660394676E-2</v>
      </c>
      <c r="CQ7" s="32">
        <f t="shared" si="27"/>
        <v>6.6500000000000004E-2</v>
      </c>
      <c r="CR7" s="47">
        <v>2026</v>
      </c>
      <c r="CS7" s="32">
        <f t="shared" si="28"/>
        <v>-3.0157970320727621E-2</v>
      </c>
      <c r="CT7" s="16">
        <v>2507</v>
      </c>
      <c r="CU7" s="16">
        <v>2345</v>
      </c>
      <c r="CV7" s="32">
        <f t="shared" si="29"/>
        <v>7.5965665236051499E-2</v>
      </c>
      <c r="CW7" s="32">
        <f t="shared" si="30"/>
        <v>8.3140877598152418E-2</v>
      </c>
      <c r="CX7" t="s">
        <v>113</v>
      </c>
    </row>
    <row r="8" spans="1:102">
      <c r="A8" s="6" t="s">
        <v>114</v>
      </c>
      <c r="B8" s="16">
        <v>1315</v>
      </c>
      <c r="C8" s="16">
        <v>1118</v>
      </c>
      <c r="D8" s="16">
        <v>1414</v>
      </c>
      <c r="E8" s="16">
        <v>1210</v>
      </c>
      <c r="F8" s="16">
        <v>1415</v>
      </c>
      <c r="G8" s="16">
        <v>1220</v>
      </c>
      <c r="H8" s="16">
        <v>1467</v>
      </c>
      <c r="I8" s="16">
        <v>1265</v>
      </c>
      <c r="J8" s="16">
        <v>1416</v>
      </c>
      <c r="K8" s="16">
        <v>1194</v>
      </c>
      <c r="L8" s="32">
        <v>7.6999999999999999E-2</v>
      </c>
      <c r="M8" s="16">
        <v>1581</v>
      </c>
      <c r="N8" s="16">
        <v>1358</v>
      </c>
      <c r="O8" s="32">
        <v>0.11800000000000001</v>
      </c>
      <c r="P8" s="16">
        <v>1580</v>
      </c>
      <c r="Q8" s="16">
        <v>1363</v>
      </c>
      <c r="R8" s="32">
        <v>0.11699999999999999</v>
      </c>
      <c r="S8" s="16">
        <v>1634</v>
      </c>
      <c r="T8" s="16">
        <v>1422</v>
      </c>
      <c r="U8" s="32">
        <v>0.114</v>
      </c>
      <c r="V8" s="47">
        <v>106542</v>
      </c>
      <c r="W8" s="32">
        <v>-3.2386384277255056E-2</v>
      </c>
      <c r="X8" s="16">
        <v>1581</v>
      </c>
      <c r="Y8" s="16">
        <v>1342</v>
      </c>
      <c r="Z8" s="32">
        <v>0.11699999999999999</v>
      </c>
      <c r="AA8" s="47">
        <v>106756</v>
      </c>
      <c r="AB8" s="32">
        <v>-3.903071328268462E-2</v>
      </c>
      <c r="AC8" s="16">
        <v>1742</v>
      </c>
      <c r="AD8" s="16">
        <v>1483</v>
      </c>
      <c r="AE8" s="32">
        <v>0.10199999999999999</v>
      </c>
      <c r="AF8" s="47">
        <v>105898</v>
      </c>
      <c r="AG8" s="32">
        <v>-4.5723245503370216E-2</v>
      </c>
      <c r="AH8" s="16">
        <v>1710</v>
      </c>
      <c r="AI8" s="16">
        <v>1487</v>
      </c>
      <c r="AJ8" s="32">
        <f t="shared" si="1"/>
        <v>8.2278481012658222E-2</v>
      </c>
      <c r="AK8" s="47">
        <v>103766</v>
      </c>
      <c r="AL8" s="32">
        <v>-4.3322730834831513E-2</v>
      </c>
      <c r="AM8" s="16">
        <v>1762</v>
      </c>
      <c r="AN8" s="16">
        <v>1534</v>
      </c>
      <c r="AO8" s="32">
        <f t="shared" si="2"/>
        <v>7.8335373317013457E-2</v>
      </c>
      <c r="AP8" s="47">
        <v>101507</v>
      </c>
      <c r="AQ8" s="32">
        <f t="shared" si="3"/>
        <v>-4.7258358206153442E-2</v>
      </c>
      <c r="AR8" s="16">
        <v>1721</v>
      </c>
      <c r="AS8" s="16">
        <v>1465</v>
      </c>
      <c r="AT8" s="32">
        <f t="shared" si="0"/>
        <v>8.8551549652118908E-2</v>
      </c>
      <c r="AU8" s="32">
        <f t="shared" si="0"/>
        <v>9.1654247391952312E-2</v>
      </c>
      <c r="AV8" s="47">
        <v>101646</v>
      </c>
      <c r="AW8" s="32">
        <f t="shared" si="4"/>
        <v>-4.786616208925025E-2</v>
      </c>
      <c r="AX8" s="16">
        <v>1850</v>
      </c>
      <c r="AY8" s="16">
        <v>1587</v>
      </c>
      <c r="AZ8" s="32">
        <f t="shared" si="5"/>
        <v>6.1997703788748568E-2</v>
      </c>
      <c r="BA8" s="32">
        <f t="shared" si="6"/>
        <v>7.0128118678354681E-2</v>
      </c>
      <c r="BB8" s="47">
        <v>101577</v>
      </c>
      <c r="BC8" s="32">
        <f t="shared" si="7"/>
        <v>-4.0803414606508152E-2</v>
      </c>
      <c r="BD8" s="45">
        <v>1834</v>
      </c>
      <c r="BE8" s="45">
        <v>1589</v>
      </c>
      <c r="BF8" s="32">
        <f t="shared" si="8"/>
        <v>7.2514619883040934E-2</v>
      </c>
      <c r="BG8" s="32">
        <f t="shared" si="9"/>
        <v>6.8594485541358441E-2</v>
      </c>
      <c r="BH8" s="47">
        <v>100942</v>
      </c>
      <c r="BI8" s="32">
        <f t="shared" si="10"/>
        <v>-2.7215080084035233E-2</v>
      </c>
      <c r="BJ8" s="16">
        <v>1911</v>
      </c>
      <c r="BK8" s="16">
        <v>1651</v>
      </c>
      <c r="BL8" s="32">
        <f t="shared" si="11"/>
        <v>8.4562996594778658E-2</v>
      </c>
      <c r="BM8" s="32">
        <f t="shared" si="12"/>
        <v>7.6271186440677971E-2</v>
      </c>
      <c r="BN8" s="47">
        <v>99481</v>
      </c>
      <c r="BO8" s="32">
        <f t="shared" si="13"/>
        <v>-1.995921463544386E-2</v>
      </c>
      <c r="BP8" s="45">
        <v>1836</v>
      </c>
      <c r="BQ8" s="45">
        <v>1552</v>
      </c>
      <c r="BR8" s="32">
        <f t="shared" si="14"/>
        <v>6.682161533991865E-2</v>
      </c>
      <c r="BS8" s="32">
        <f t="shared" si="15"/>
        <v>5.9385665529010236E-2</v>
      </c>
      <c r="BT8" s="47">
        <v>100327</v>
      </c>
      <c r="BU8" s="32">
        <f t="shared" si="16"/>
        <v>-1.2976408319068138E-2</v>
      </c>
      <c r="BV8" s="16">
        <v>1985</v>
      </c>
      <c r="BW8" s="16">
        <v>1698</v>
      </c>
      <c r="BX8" s="32">
        <f t="shared" si="17"/>
        <v>7.2972972972972977E-2</v>
      </c>
      <c r="BY8" s="32">
        <f t="shared" si="18"/>
        <v>6.9943289224952743E-2</v>
      </c>
      <c r="BZ8" s="47">
        <v>101605</v>
      </c>
      <c r="CA8" s="32">
        <f t="shared" si="19"/>
        <v>2.7565295293225831E-4</v>
      </c>
      <c r="CB8" s="45">
        <v>1975</v>
      </c>
      <c r="CC8" s="45">
        <v>1715</v>
      </c>
      <c r="CD8" s="32">
        <f t="shared" si="20"/>
        <v>7.6881134133042525E-2</v>
      </c>
      <c r="CE8" s="32">
        <f t="shared" si="21"/>
        <v>7.9295154185022032E-2</v>
      </c>
      <c r="CF8" s="47">
        <v>101054</v>
      </c>
      <c r="CG8" s="32">
        <f t="shared" si="22"/>
        <v>1.1095480573002317E-3</v>
      </c>
      <c r="CH8" s="16">
        <v>2032</v>
      </c>
      <c r="CI8" s="16">
        <v>1772</v>
      </c>
      <c r="CJ8" s="32">
        <f t="shared" si="23"/>
        <v>6.3317634746206178E-2</v>
      </c>
      <c r="CK8" s="32">
        <f t="shared" si="24"/>
        <v>7.3288915808600849E-2</v>
      </c>
      <c r="CL8" s="47">
        <v>100489</v>
      </c>
      <c r="CM8" s="32">
        <f t="shared" si="25"/>
        <v>1.0132588132407193E-2</v>
      </c>
      <c r="CN8" s="45">
        <v>1971</v>
      </c>
      <c r="CO8" s="45">
        <v>1664</v>
      </c>
      <c r="CP8" s="32">
        <f t="shared" si="26"/>
        <v>7.3529411764705885E-2</v>
      </c>
      <c r="CQ8" s="32">
        <f t="shared" si="27"/>
        <v>7.2164948453608241E-2</v>
      </c>
      <c r="CR8" s="47">
        <v>101085</v>
      </c>
      <c r="CS8" s="32">
        <f t="shared" si="28"/>
        <v>7.5552941880052231E-3</v>
      </c>
      <c r="CT8" s="16">
        <v>2104</v>
      </c>
      <c r="CU8" s="16">
        <v>1807</v>
      </c>
      <c r="CV8" s="32">
        <f t="shared" si="29"/>
        <v>5.9949622166246851E-2</v>
      </c>
      <c r="CW8" s="32">
        <f t="shared" si="30"/>
        <v>6.4193168433451117E-2</v>
      </c>
      <c r="CX8" t="s">
        <v>494</v>
      </c>
    </row>
    <row r="9" spans="1:102">
      <c r="A9" s="6" t="s">
        <v>36</v>
      </c>
      <c r="B9" s="16">
        <v>1831</v>
      </c>
      <c r="C9" s="16">
        <v>1588</v>
      </c>
      <c r="D9" s="16">
        <v>2233</v>
      </c>
      <c r="E9" s="16">
        <v>1766</v>
      </c>
      <c r="F9" s="16">
        <v>1944</v>
      </c>
      <c r="G9" s="16">
        <v>1693</v>
      </c>
      <c r="H9" s="16">
        <v>1957</v>
      </c>
      <c r="I9" s="16">
        <v>1695</v>
      </c>
      <c r="J9" s="16">
        <v>2131</v>
      </c>
      <c r="K9" s="16">
        <v>1821</v>
      </c>
      <c r="L9" s="32">
        <v>0.16399999999999998</v>
      </c>
      <c r="M9" s="16">
        <v>2632</v>
      </c>
      <c r="N9" s="16">
        <v>1958</v>
      </c>
      <c r="O9" s="32">
        <v>0.17899999999999999</v>
      </c>
      <c r="P9" s="16">
        <v>2149</v>
      </c>
      <c r="Q9" s="16">
        <v>1900</v>
      </c>
      <c r="R9" s="32">
        <v>0.106</v>
      </c>
      <c r="S9" s="16">
        <v>2266</v>
      </c>
      <c r="T9" s="16">
        <v>1915</v>
      </c>
      <c r="U9" s="32">
        <v>0.158</v>
      </c>
      <c r="V9" s="47">
        <v>5244</v>
      </c>
      <c r="W9" s="32">
        <v>0.10913705583756345</v>
      </c>
      <c r="X9" s="16">
        <v>2435</v>
      </c>
      <c r="Y9" s="16">
        <v>2066</v>
      </c>
      <c r="Z9" s="32">
        <v>0.14300000000000002</v>
      </c>
      <c r="AA9" s="47">
        <v>5200</v>
      </c>
      <c r="AB9" s="32">
        <v>5.9710617485225187E-2</v>
      </c>
      <c r="AC9" s="16">
        <v>2946</v>
      </c>
      <c r="AD9" s="16">
        <v>2328</v>
      </c>
      <c r="AE9" s="32">
        <v>0.11900000000000001</v>
      </c>
      <c r="AF9" s="47">
        <v>5132</v>
      </c>
      <c r="AG9" s="32">
        <v>2.0684168655529037E-2</v>
      </c>
      <c r="AH9" s="16">
        <v>2376</v>
      </c>
      <c r="AI9" s="16">
        <v>2100</v>
      </c>
      <c r="AJ9" s="32">
        <f t="shared" si="1"/>
        <v>0.10563052582596556</v>
      </c>
      <c r="AK9" s="47">
        <v>5140</v>
      </c>
      <c r="AL9" s="32">
        <v>-5.4179566563467493E-3</v>
      </c>
      <c r="AM9" s="16">
        <v>2548</v>
      </c>
      <c r="AN9" s="16">
        <v>2164</v>
      </c>
      <c r="AO9" s="32">
        <f t="shared" si="2"/>
        <v>0.12444836716681378</v>
      </c>
      <c r="AP9" s="47">
        <v>5765</v>
      </c>
      <c r="AQ9" s="32">
        <f t="shared" si="3"/>
        <v>9.9351639969488939E-2</v>
      </c>
      <c r="AR9" s="16">
        <v>2496</v>
      </c>
      <c r="AS9" s="16">
        <v>2125</v>
      </c>
      <c r="AT9" s="32">
        <f t="shared" si="0"/>
        <v>2.5051334702258728E-2</v>
      </c>
      <c r="AU9" s="32">
        <f t="shared" si="0"/>
        <v>2.8557599225556632E-2</v>
      </c>
      <c r="AV9" s="47">
        <v>5643</v>
      </c>
      <c r="AW9" s="32">
        <f t="shared" si="4"/>
        <v>8.5192307692307692E-2</v>
      </c>
      <c r="AX9" s="16">
        <v>3138</v>
      </c>
      <c r="AY9" s="16">
        <v>2614</v>
      </c>
      <c r="AZ9" s="32">
        <f t="shared" si="5"/>
        <v>6.5173116089613028E-2</v>
      </c>
      <c r="BA9" s="32">
        <f t="shared" si="6"/>
        <v>0.12285223367697594</v>
      </c>
      <c r="BB9" s="47">
        <v>5588</v>
      </c>
      <c r="BC9" s="32">
        <f t="shared" si="7"/>
        <v>8.8854247856586133E-2</v>
      </c>
      <c r="BD9" s="45">
        <v>2540</v>
      </c>
      <c r="BE9" s="45">
        <v>2253</v>
      </c>
      <c r="BF9" s="32">
        <f t="shared" si="8"/>
        <v>6.9023569023569029E-2</v>
      </c>
      <c r="BG9" s="32">
        <f t="shared" si="9"/>
        <v>7.2857142857142856E-2</v>
      </c>
      <c r="BH9" s="47">
        <v>5586</v>
      </c>
      <c r="BI9" s="32">
        <f t="shared" si="10"/>
        <v>8.6770428015564199E-2</v>
      </c>
      <c r="BJ9" s="16">
        <v>2619</v>
      </c>
      <c r="BK9" s="16">
        <v>2334</v>
      </c>
      <c r="BL9" s="32">
        <f t="shared" si="11"/>
        <v>2.7864992150706435E-2</v>
      </c>
      <c r="BM9" s="32">
        <f t="shared" si="12"/>
        <v>7.8558225508317925E-2</v>
      </c>
      <c r="BN9" s="47">
        <v>5976</v>
      </c>
      <c r="BO9" s="32">
        <f t="shared" si="13"/>
        <v>3.6600173460537726E-2</v>
      </c>
      <c r="BP9" s="45">
        <v>2714</v>
      </c>
      <c r="BQ9" s="45">
        <v>2331</v>
      </c>
      <c r="BR9" s="32">
        <f t="shared" si="14"/>
        <v>8.7339743589743585E-2</v>
      </c>
      <c r="BS9" s="32">
        <f t="shared" si="15"/>
        <v>9.6941176470588239E-2</v>
      </c>
      <c r="BT9" s="47">
        <v>6260</v>
      </c>
      <c r="BU9" s="32">
        <f t="shared" si="16"/>
        <v>0.10933900407584618</v>
      </c>
      <c r="BV9" s="16">
        <v>3164</v>
      </c>
      <c r="BW9" s="16">
        <v>2625</v>
      </c>
      <c r="BX9" s="32">
        <f t="shared" si="17"/>
        <v>8.2855321861057991E-3</v>
      </c>
      <c r="BY9" s="32">
        <f t="shared" si="18"/>
        <v>4.2081101759755164E-3</v>
      </c>
      <c r="BZ9" s="47">
        <v>4664</v>
      </c>
      <c r="CA9" s="32">
        <f t="shared" si="19"/>
        <v>-0.16535433070866143</v>
      </c>
      <c r="CB9" s="45">
        <v>2929</v>
      </c>
      <c r="CC9" s="45">
        <v>2627</v>
      </c>
      <c r="CD9" s="32">
        <f t="shared" si="20"/>
        <v>0.15314960629921259</v>
      </c>
      <c r="CE9" s="32">
        <f t="shared" si="21"/>
        <v>0.16600088770528185</v>
      </c>
      <c r="CF9" s="47">
        <v>4484</v>
      </c>
      <c r="CG9" s="32">
        <f t="shared" si="22"/>
        <v>-0.19727891156462585</v>
      </c>
      <c r="CH9" s="16">
        <v>2976</v>
      </c>
      <c r="CI9" s="16">
        <v>2658</v>
      </c>
      <c r="CJ9" s="32">
        <f t="shared" si="23"/>
        <v>0.13631156930126001</v>
      </c>
      <c r="CK9" s="32">
        <f t="shared" si="24"/>
        <v>0.13881748071979436</v>
      </c>
      <c r="CL9" s="47">
        <v>4395</v>
      </c>
      <c r="CM9" s="32">
        <f t="shared" si="25"/>
        <v>-0.26455823293172692</v>
      </c>
      <c r="CN9" s="45">
        <v>3132</v>
      </c>
      <c r="CO9" s="45">
        <v>2763</v>
      </c>
      <c r="CP9" s="32">
        <f t="shared" si="26"/>
        <v>0.15401621223286663</v>
      </c>
      <c r="CQ9" s="32">
        <f t="shared" si="27"/>
        <v>0.18532818532818532</v>
      </c>
      <c r="CR9" s="47">
        <v>4665</v>
      </c>
      <c r="CS9" s="32">
        <f t="shared" si="28"/>
        <v>-0.25479233226837061</v>
      </c>
      <c r="CT9" s="16">
        <v>3783</v>
      </c>
      <c r="CU9" s="16">
        <v>3273</v>
      </c>
      <c r="CV9" s="32">
        <f t="shared" si="29"/>
        <v>0.19563843236409609</v>
      </c>
      <c r="CW9" s="32">
        <f t="shared" si="30"/>
        <v>0.24685714285714286</v>
      </c>
      <c r="CX9" t="s">
        <v>381</v>
      </c>
    </row>
    <row r="10" spans="1:102">
      <c r="A10" s="6" t="s">
        <v>127</v>
      </c>
      <c r="B10" s="16">
        <v>1438</v>
      </c>
      <c r="C10" s="16">
        <v>1290</v>
      </c>
      <c r="D10" s="16">
        <v>1449</v>
      </c>
      <c r="E10" s="16">
        <v>1311</v>
      </c>
      <c r="F10" s="16">
        <v>1452</v>
      </c>
      <c r="G10" s="16">
        <v>1324</v>
      </c>
      <c r="H10" s="16">
        <v>1502</v>
      </c>
      <c r="I10" s="16">
        <v>1365</v>
      </c>
      <c r="J10" s="16">
        <v>1489</v>
      </c>
      <c r="K10" s="16">
        <v>1317</v>
      </c>
      <c r="L10" s="32">
        <v>3.6000000000000004E-2</v>
      </c>
      <c r="M10" s="16">
        <v>1533</v>
      </c>
      <c r="N10" s="16">
        <v>1368</v>
      </c>
      <c r="O10" s="32">
        <v>5.7999999999999996E-2</v>
      </c>
      <c r="P10" s="16">
        <v>1586</v>
      </c>
      <c r="Q10" s="16">
        <v>1436</v>
      </c>
      <c r="R10" s="32">
        <v>9.1999999999999998E-2</v>
      </c>
      <c r="S10" s="16">
        <v>1668</v>
      </c>
      <c r="T10" s="16">
        <v>1527</v>
      </c>
      <c r="U10" s="32">
        <v>0.111</v>
      </c>
      <c r="V10" s="47">
        <v>3851</v>
      </c>
      <c r="W10" s="32">
        <v>-3.0219088390833544E-2</v>
      </c>
      <c r="X10" s="16">
        <v>1631</v>
      </c>
      <c r="Y10" s="16">
        <v>1488</v>
      </c>
      <c r="Z10" s="32">
        <v>9.5000000000000001E-2</v>
      </c>
      <c r="AA10" s="47">
        <v>3925</v>
      </c>
      <c r="AB10" s="32">
        <v>-6.3291139240506328E-3</v>
      </c>
      <c r="AC10" s="16">
        <v>1724</v>
      </c>
      <c r="AD10" s="16">
        <v>1547</v>
      </c>
      <c r="AE10" s="32">
        <v>0.125</v>
      </c>
      <c r="AF10" s="47">
        <v>3749</v>
      </c>
      <c r="AG10" s="32">
        <v>-1.2901527119536599E-2</v>
      </c>
      <c r="AH10" s="16">
        <v>1781</v>
      </c>
      <c r="AI10" s="16">
        <v>1616</v>
      </c>
      <c r="AJ10" s="32">
        <f t="shared" si="1"/>
        <v>0.12295081967213115</v>
      </c>
      <c r="AK10" s="47">
        <v>3664</v>
      </c>
      <c r="AL10" s="32">
        <v>-1.3196875841637489E-2</v>
      </c>
      <c r="AM10" s="16">
        <v>1837</v>
      </c>
      <c r="AN10" s="16">
        <v>1683</v>
      </c>
      <c r="AO10" s="32">
        <f t="shared" si="2"/>
        <v>0.10131894484412469</v>
      </c>
      <c r="AP10" s="47">
        <v>3603</v>
      </c>
      <c r="AQ10" s="32">
        <f t="shared" si="3"/>
        <v>-6.4398857439626075E-2</v>
      </c>
      <c r="AR10" s="16">
        <v>1850</v>
      </c>
      <c r="AS10" s="16">
        <v>1662</v>
      </c>
      <c r="AT10" s="32">
        <f t="shared" si="0"/>
        <v>0.13427345187001841</v>
      </c>
      <c r="AU10" s="32">
        <f t="shared" si="0"/>
        <v>0.11693548387096774</v>
      </c>
      <c r="AV10" s="47">
        <v>3651</v>
      </c>
      <c r="AW10" s="32">
        <f t="shared" si="4"/>
        <v>-6.9808917197452233E-2</v>
      </c>
      <c r="AX10" s="16">
        <v>1842</v>
      </c>
      <c r="AY10" s="16">
        <v>1661</v>
      </c>
      <c r="AZ10" s="32">
        <f t="shared" si="5"/>
        <v>6.8445475638051048E-2</v>
      </c>
      <c r="BA10" s="32">
        <f t="shared" si="6"/>
        <v>7.3691014867485458E-2</v>
      </c>
      <c r="BB10" s="47">
        <v>3675</v>
      </c>
      <c r="BC10" s="32">
        <f t="shared" si="7"/>
        <v>-1.9738596959189118E-2</v>
      </c>
      <c r="BD10" s="45">
        <v>1914</v>
      </c>
      <c r="BE10" s="45">
        <v>1722</v>
      </c>
      <c r="BF10" s="32">
        <f t="shared" si="8"/>
        <v>7.4677147669848398E-2</v>
      </c>
      <c r="BG10" s="32">
        <f t="shared" si="9"/>
        <v>6.5594059405940597E-2</v>
      </c>
      <c r="BH10" s="47">
        <v>3625</v>
      </c>
      <c r="BI10" s="32">
        <f t="shared" si="10"/>
        <v>-1.064410480349345E-2</v>
      </c>
      <c r="BJ10" s="16">
        <v>1976</v>
      </c>
      <c r="BK10" s="16">
        <v>1816</v>
      </c>
      <c r="BL10" s="32">
        <f t="shared" si="11"/>
        <v>7.5666848121937941E-2</v>
      </c>
      <c r="BM10" s="32">
        <f t="shared" si="12"/>
        <v>7.9025549613784912E-2</v>
      </c>
      <c r="BN10" s="47">
        <v>3734</v>
      </c>
      <c r="BO10" s="32">
        <f t="shared" si="13"/>
        <v>3.635859006383569E-2</v>
      </c>
      <c r="BP10" s="45">
        <v>1998</v>
      </c>
      <c r="BQ10" s="45">
        <v>1766</v>
      </c>
      <c r="BR10" s="32">
        <f t="shared" si="14"/>
        <v>0.08</v>
      </c>
      <c r="BS10" s="32">
        <f t="shared" si="15"/>
        <v>6.2575210589651029E-2</v>
      </c>
      <c r="BT10" s="47">
        <v>3747</v>
      </c>
      <c r="BU10" s="32">
        <f t="shared" si="16"/>
        <v>2.629416598192276E-2</v>
      </c>
      <c r="BV10" s="16">
        <v>2026</v>
      </c>
      <c r="BW10" s="16">
        <v>1834</v>
      </c>
      <c r="BX10" s="32">
        <f t="shared" si="17"/>
        <v>9.9891422366992402E-2</v>
      </c>
      <c r="BY10" s="32">
        <f t="shared" si="18"/>
        <v>0.10415412402167369</v>
      </c>
      <c r="BZ10" s="47">
        <v>3804</v>
      </c>
      <c r="CA10" s="32">
        <f t="shared" si="19"/>
        <v>3.5102040816326528E-2</v>
      </c>
      <c r="CB10" s="45">
        <v>2030</v>
      </c>
      <c r="CC10" s="45">
        <v>1845</v>
      </c>
      <c r="CD10" s="32">
        <f t="shared" si="20"/>
        <v>6.0606060606060608E-2</v>
      </c>
      <c r="CE10" s="32">
        <f t="shared" si="21"/>
        <v>7.1428571428571425E-2</v>
      </c>
      <c r="CF10" s="47">
        <v>3743</v>
      </c>
      <c r="CG10" s="32">
        <f t="shared" si="22"/>
        <v>3.2551724137931032E-2</v>
      </c>
      <c r="CH10" s="16">
        <v>2089</v>
      </c>
      <c r="CI10" s="16">
        <v>1900</v>
      </c>
      <c r="CJ10" s="32">
        <f t="shared" si="23"/>
        <v>5.7186234817813764E-2</v>
      </c>
      <c r="CK10" s="32">
        <f t="shared" si="24"/>
        <v>4.6255506607929514E-2</v>
      </c>
      <c r="CL10" s="47">
        <v>3648</v>
      </c>
      <c r="CM10" s="32">
        <f t="shared" si="25"/>
        <v>-2.3031601499732192E-2</v>
      </c>
      <c r="CN10" s="45">
        <v>2111</v>
      </c>
      <c r="CO10" s="45">
        <v>1870</v>
      </c>
      <c r="CP10" s="32">
        <f t="shared" si="26"/>
        <v>5.6556556556556559E-2</v>
      </c>
      <c r="CQ10" s="32">
        <f t="shared" si="27"/>
        <v>5.8890147225368061E-2</v>
      </c>
      <c r="CR10" s="47">
        <v>3698</v>
      </c>
      <c r="CS10" s="32">
        <f t="shared" si="28"/>
        <v>-1.3077128369362156E-2</v>
      </c>
      <c r="CT10" s="16">
        <v>2097</v>
      </c>
      <c r="CU10" s="16">
        <v>1934</v>
      </c>
      <c r="CV10" s="32">
        <f t="shared" si="29"/>
        <v>3.504442250740375E-2</v>
      </c>
      <c r="CW10" s="32">
        <f t="shared" si="30"/>
        <v>5.4525627044711013E-2</v>
      </c>
      <c r="CX10" t="s">
        <v>382</v>
      </c>
    </row>
    <row r="11" spans="1:102">
      <c r="A11" s="6" t="s">
        <v>116</v>
      </c>
      <c r="B11" s="16">
        <v>1234</v>
      </c>
      <c r="C11" s="16">
        <v>1033</v>
      </c>
      <c r="D11" s="16">
        <v>1324</v>
      </c>
      <c r="E11" s="16">
        <v>1081</v>
      </c>
      <c r="F11" s="16">
        <v>1331</v>
      </c>
      <c r="G11" s="16">
        <v>1144</v>
      </c>
      <c r="H11" s="16">
        <v>1398</v>
      </c>
      <c r="I11" s="16">
        <v>1167</v>
      </c>
      <c r="J11" s="16">
        <v>1333</v>
      </c>
      <c r="K11" s="16">
        <v>1100</v>
      </c>
      <c r="L11" s="32">
        <v>0.08</v>
      </c>
      <c r="M11" s="16">
        <v>1461</v>
      </c>
      <c r="N11" s="16">
        <v>1200</v>
      </c>
      <c r="O11" s="32">
        <v>0.10300000000000001</v>
      </c>
      <c r="P11" s="16">
        <v>1480</v>
      </c>
      <c r="Q11" s="16">
        <v>1257</v>
      </c>
      <c r="R11" s="32">
        <v>0.11199999999999999</v>
      </c>
      <c r="S11" s="16">
        <v>1534</v>
      </c>
      <c r="T11" s="16">
        <v>1286</v>
      </c>
      <c r="U11" s="32">
        <v>9.8000000000000004E-2</v>
      </c>
      <c r="V11" s="47">
        <v>43875</v>
      </c>
      <c r="W11" s="32">
        <v>-5.8009109242935803E-3</v>
      </c>
      <c r="X11" s="16">
        <v>1479</v>
      </c>
      <c r="Y11" s="16">
        <v>1215</v>
      </c>
      <c r="Z11" s="32">
        <v>0.109</v>
      </c>
      <c r="AA11" s="47">
        <v>44407</v>
      </c>
      <c r="AB11" s="32">
        <v>-2.3034276411316935E-2</v>
      </c>
      <c r="AC11" s="16">
        <v>1598</v>
      </c>
      <c r="AD11" s="16">
        <v>1297</v>
      </c>
      <c r="AE11" s="32">
        <v>9.4E-2</v>
      </c>
      <c r="AF11" s="47">
        <v>45282</v>
      </c>
      <c r="AG11" s="32">
        <v>-2.4431230610134438E-2</v>
      </c>
      <c r="AH11" s="16">
        <v>1589</v>
      </c>
      <c r="AI11" s="16">
        <v>1312</v>
      </c>
      <c r="AJ11" s="32">
        <f t="shared" si="1"/>
        <v>7.3648648648648646E-2</v>
      </c>
      <c r="AK11" s="47">
        <v>44151</v>
      </c>
      <c r="AL11" s="32">
        <v>-4.331527627302275E-2</v>
      </c>
      <c r="AM11" s="16">
        <v>1677</v>
      </c>
      <c r="AN11" s="16">
        <v>1360</v>
      </c>
      <c r="AO11" s="32">
        <f t="shared" si="2"/>
        <v>9.3220338983050849E-2</v>
      </c>
      <c r="AP11" s="47">
        <v>41394</v>
      </c>
      <c r="AQ11" s="32">
        <f t="shared" si="3"/>
        <v>-5.6547008547008545E-2</v>
      </c>
      <c r="AR11" s="16">
        <v>1598</v>
      </c>
      <c r="AS11" s="16">
        <v>1292</v>
      </c>
      <c r="AT11" s="32">
        <f t="shared" si="0"/>
        <v>8.0459770114942528E-2</v>
      </c>
      <c r="AU11" s="32">
        <f t="shared" si="0"/>
        <v>6.3374485596707816E-2</v>
      </c>
      <c r="AV11" s="47">
        <v>42288</v>
      </c>
      <c r="AW11" s="32">
        <f t="shared" si="4"/>
        <v>-4.7717702164073235E-2</v>
      </c>
      <c r="AX11" s="16">
        <v>1689</v>
      </c>
      <c r="AY11" s="16">
        <v>1372</v>
      </c>
      <c r="AZ11" s="32">
        <f t="shared" si="5"/>
        <v>5.694618272841051E-2</v>
      </c>
      <c r="BA11" s="32">
        <f t="shared" si="6"/>
        <v>5.782575173477255E-2</v>
      </c>
      <c r="BB11" s="47">
        <v>43654</v>
      </c>
      <c r="BC11" s="32">
        <f t="shared" si="7"/>
        <v>-3.5952475597367604E-2</v>
      </c>
      <c r="BD11" s="45">
        <v>1691</v>
      </c>
      <c r="BE11" s="45">
        <v>1399</v>
      </c>
      <c r="BF11" s="32">
        <f t="shared" si="8"/>
        <v>6.4191315292636872E-2</v>
      </c>
      <c r="BG11" s="32">
        <f t="shared" si="9"/>
        <v>6.6310975609756101E-2</v>
      </c>
      <c r="BH11" s="47">
        <v>43138</v>
      </c>
      <c r="BI11" s="32">
        <f t="shared" si="10"/>
        <v>-2.2943987678648275E-2</v>
      </c>
      <c r="BJ11" s="16">
        <v>1800</v>
      </c>
      <c r="BK11" s="16">
        <v>1430</v>
      </c>
      <c r="BL11" s="32">
        <f t="shared" si="11"/>
        <v>7.3345259391771014E-2</v>
      </c>
      <c r="BM11" s="32">
        <f t="shared" si="12"/>
        <v>5.1470588235294115E-2</v>
      </c>
      <c r="BN11" s="47">
        <v>41253</v>
      </c>
      <c r="BO11" s="32">
        <f t="shared" si="13"/>
        <v>-3.4062907667777938E-3</v>
      </c>
      <c r="BP11" s="45">
        <v>1667</v>
      </c>
      <c r="BQ11" s="45">
        <v>1349</v>
      </c>
      <c r="BR11" s="32">
        <f t="shared" si="14"/>
        <v>4.3178973717146435E-2</v>
      </c>
      <c r="BS11" s="32">
        <f t="shared" si="15"/>
        <v>4.4117647058823532E-2</v>
      </c>
      <c r="BT11" s="47">
        <v>42057</v>
      </c>
      <c r="BU11" s="32">
        <f t="shared" si="16"/>
        <v>-5.4625425652667422E-3</v>
      </c>
      <c r="BV11" s="16">
        <v>1793</v>
      </c>
      <c r="BW11" s="16">
        <v>1440</v>
      </c>
      <c r="BX11" s="32">
        <f t="shared" si="17"/>
        <v>6.15748963883955E-2</v>
      </c>
      <c r="BY11" s="32">
        <f t="shared" si="18"/>
        <v>4.9562682215743441E-2</v>
      </c>
      <c r="BZ11" s="47">
        <v>43224</v>
      </c>
      <c r="CA11" s="32">
        <f t="shared" si="19"/>
        <v>-9.8501855500068725E-3</v>
      </c>
      <c r="CB11" s="45">
        <v>1810</v>
      </c>
      <c r="CC11" s="45">
        <v>1477</v>
      </c>
      <c r="CD11" s="32">
        <f t="shared" si="20"/>
        <v>7.0372560615020702E-2</v>
      </c>
      <c r="CE11" s="32">
        <f t="shared" si="21"/>
        <v>5.5754110078627593E-2</v>
      </c>
      <c r="CF11" s="47">
        <v>42859</v>
      </c>
      <c r="CG11" s="32">
        <f t="shared" si="22"/>
        <v>-6.4676155593676107E-3</v>
      </c>
      <c r="CH11" s="16">
        <v>1897</v>
      </c>
      <c r="CI11" s="16">
        <v>1503</v>
      </c>
      <c r="CJ11" s="32">
        <f t="shared" si="23"/>
        <v>5.3888888888888889E-2</v>
      </c>
      <c r="CK11" s="32">
        <f t="shared" si="24"/>
        <v>5.1048951048951047E-2</v>
      </c>
      <c r="CL11" s="47">
        <v>41168</v>
      </c>
      <c r="CM11" s="32">
        <f t="shared" si="25"/>
        <v>-2.0604562092453884E-3</v>
      </c>
      <c r="CN11" s="45">
        <v>1776</v>
      </c>
      <c r="CO11" s="45">
        <v>1422</v>
      </c>
      <c r="CP11" s="32">
        <f t="shared" si="26"/>
        <v>6.5386922615476906E-2</v>
      </c>
      <c r="CQ11" s="32">
        <f t="shared" si="27"/>
        <v>5.4114158636026685E-2</v>
      </c>
      <c r="CR11" s="47">
        <v>42601</v>
      </c>
      <c r="CS11" s="32">
        <f t="shared" si="28"/>
        <v>1.2934826544927122E-2</v>
      </c>
      <c r="CT11" s="16">
        <v>1885</v>
      </c>
      <c r="CU11" s="16">
        <v>1497</v>
      </c>
      <c r="CV11" s="32">
        <f t="shared" si="29"/>
        <v>5.1310652537646405E-2</v>
      </c>
      <c r="CW11" s="32">
        <f t="shared" si="30"/>
        <v>3.9583333333333331E-2</v>
      </c>
      <c r="CX11" t="s">
        <v>116</v>
      </c>
    </row>
    <row r="12" spans="1:102">
      <c r="A12" s="6" t="s">
        <v>117</v>
      </c>
      <c r="B12" s="16">
        <v>1269</v>
      </c>
      <c r="C12" s="16">
        <v>1000</v>
      </c>
      <c r="D12" s="16">
        <v>1281</v>
      </c>
      <c r="E12" s="16">
        <v>998</v>
      </c>
      <c r="F12" s="16">
        <v>1336</v>
      </c>
      <c r="G12" s="16">
        <v>1054</v>
      </c>
      <c r="H12" s="16">
        <v>1387</v>
      </c>
      <c r="I12" s="16">
        <v>1085</v>
      </c>
      <c r="J12" s="16">
        <v>1390</v>
      </c>
      <c r="K12" s="16">
        <v>1089</v>
      </c>
      <c r="L12" s="32">
        <v>9.5000000000000001E-2</v>
      </c>
      <c r="M12" s="16">
        <v>1493</v>
      </c>
      <c r="N12" s="16">
        <v>1168</v>
      </c>
      <c r="O12" s="32">
        <v>0.16500000000000001</v>
      </c>
      <c r="P12" s="16">
        <v>1511</v>
      </c>
      <c r="Q12" s="16">
        <v>1202</v>
      </c>
      <c r="R12" s="32">
        <v>0.13</v>
      </c>
      <c r="S12" s="16">
        <v>1552</v>
      </c>
      <c r="T12" s="16">
        <v>1216</v>
      </c>
      <c r="U12" s="32">
        <v>0.11800000000000001</v>
      </c>
      <c r="V12" s="47">
        <v>90016</v>
      </c>
      <c r="W12" s="32">
        <v>-5.1282051282051282E-3</v>
      </c>
      <c r="X12" s="16">
        <v>1560</v>
      </c>
      <c r="Y12" s="16">
        <v>1222</v>
      </c>
      <c r="Z12" s="32">
        <v>0.122</v>
      </c>
      <c r="AA12" s="47">
        <v>91942</v>
      </c>
      <c r="AB12" s="32">
        <v>-1.3106061419232958E-2</v>
      </c>
      <c r="AC12" s="16">
        <v>1630</v>
      </c>
      <c r="AD12" s="16">
        <v>1292</v>
      </c>
      <c r="AE12" s="32">
        <v>9.1999999999999998E-2</v>
      </c>
      <c r="AF12" s="47">
        <v>94030</v>
      </c>
      <c r="AG12" s="32">
        <v>-1.4856256809990781E-2</v>
      </c>
      <c r="AH12" s="16">
        <v>1623</v>
      </c>
      <c r="AI12" s="16">
        <v>1307</v>
      </c>
      <c r="AJ12" s="32">
        <f t="shared" si="1"/>
        <v>7.4123097286565187E-2</v>
      </c>
      <c r="AK12" s="47">
        <v>90645</v>
      </c>
      <c r="AL12" s="32">
        <v>-1.5124352162717168E-2</v>
      </c>
      <c r="AM12" s="16">
        <v>1654</v>
      </c>
      <c r="AN12" s="16">
        <v>1310</v>
      </c>
      <c r="AO12" s="32">
        <f t="shared" si="2"/>
        <v>6.5721649484536085E-2</v>
      </c>
      <c r="AP12" s="47">
        <v>89119</v>
      </c>
      <c r="AQ12" s="32">
        <f t="shared" si="3"/>
        <v>-9.9648951297547101E-3</v>
      </c>
      <c r="AR12" s="16">
        <v>1654</v>
      </c>
      <c r="AS12" s="16">
        <v>1310</v>
      </c>
      <c r="AT12" s="32">
        <f t="shared" si="0"/>
        <v>6.0256410256410257E-2</v>
      </c>
      <c r="AU12" s="32">
        <f t="shared" si="0"/>
        <v>7.2013093289689037E-2</v>
      </c>
      <c r="AV12" s="47">
        <v>90053</v>
      </c>
      <c r="AW12" s="32">
        <f t="shared" si="4"/>
        <v>-2.0545561332144177E-2</v>
      </c>
      <c r="AX12" s="16">
        <v>1728</v>
      </c>
      <c r="AY12" s="16">
        <v>1379</v>
      </c>
      <c r="AZ12" s="32">
        <f t="shared" si="5"/>
        <v>6.0122699386503067E-2</v>
      </c>
      <c r="BA12" s="32">
        <f t="shared" si="6"/>
        <v>6.7337461300309598E-2</v>
      </c>
      <c r="BB12" s="47">
        <v>91425</v>
      </c>
      <c r="BC12" s="32">
        <f t="shared" si="7"/>
        <v>-2.770392427948527E-2</v>
      </c>
      <c r="BD12" s="45">
        <v>1716</v>
      </c>
      <c r="BE12" s="45">
        <v>1391</v>
      </c>
      <c r="BF12" s="32">
        <f t="shared" si="8"/>
        <v>5.730129390018484E-2</v>
      </c>
      <c r="BG12" s="32">
        <f t="shared" si="9"/>
        <v>6.426931905126243E-2</v>
      </c>
      <c r="BH12" s="47">
        <v>88968</v>
      </c>
      <c r="BI12" s="32">
        <f t="shared" si="10"/>
        <v>-1.8500744663246731E-2</v>
      </c>
      <c r="BJ12" s="16">
        <v>1775</v>
      </c>
      <c r="BK12" s="16">
        <v>1399</v>
      </c>
      <c r="BL12" s="32">
        <f t="shared" si="11"/>
        <v>7.3155985489721881E-2</v>
      </c>
      <c r="BM12" s="32">
        <f t="shared" si="12"/>
        <v>6.793893129770992E-2</v>
      </c>
      <c r="BN12" s="47">
        <v>87074</v>
      </c>
      <c r="BO12" s="32">
        <f t="shared" si="13"/>
        <v>-2.2946846351507535E-2</v>
      </c>
      <c r="BP12" s="45">
        <v>1738</v>
      </c>
      <c r="BQ12" s="45">
        <v>1387</v>
      </c>
      <c r="BR12" s="32">
        <f t="shared" si="14"/>
        <v>5.078597339782346E-2</v>
      </c>
      <c r="BS12" s="32">
        <f t="shared" si="15"/>
        <v>5.8778625954198471E-2</v>
      </c>
      <c r="BT12" s="47">
        <v>88092</v>
      </c>
      <c r="BU12" s="32">
        <f t="shared" si="16"/>
        <v>-2.1776065206045327E-2</v>
      </c>
      <c r="BV12" s="16">
        <v>1809</v>
      </c>
      <c r="BW12" s="16">
        <v>1440</v>
      </c>
      <c r="BX12" s="32">
        <f t="shared" si="17"/>
        <v>4.6875E-2</v>
      </c>
      <c r="BY12" s="32">
        <f t="shared" si="18"/>
        <v>4.4234952864394488E-2</v>
      </c>
      <c r="BZ12" s="47">
        <v>88964</v>
      </c>
      <c r="CA12" s="32">
        <f t="shared" si="19"/>
        <v>-2.6918238993710691E-2</v>
      </c>
      <c r="CB12" s="45">
        <v>1821</v>
      </c>
      <c r="CC12" s="45">
        <v>1474</v>
      </c>
      <c r="CD12" s="32">
        <f t="shared" si="20"/>
        <v>6.1188811188811192E-2</v>
      </c>
      <c r="CE12" s="32">
        <f t="shared" si="21"/>
        <v>5.9669302659956867E-2</v>
      </c>
      <c r="CF12" s="47">
        <v>86235</v>
      </c>
      <c r="CG12" s="32">
        <f t="shared" si="22"/>
        <v>-3.0718910169948745E-2</v>
      </c>
      <c r="CH12" s="16">
        <v>1845</v>
      </c>
      <c r="CI12" s="16">
        <v>1465</v>
      </c>
      <c r="CJ12" s="32">
        <f t="shared" si="23"/>
        <v>3.9436619718309862E-2</v>
      </c>
      <c r="CK12" s="32">
        <f t="shared" si="24"/>
        <v>4.7176554681915651E-2</v>
      </c>
      <c r="CL12" s="47">
        <v>84004</v>
      </c>
      <c r="CM12" s="32">
        <f t="shared" si="25"/>
        <v>-3.5257367296782048E-2</v>
      </c>
      <c r="CN12" s="45">
        <v>1833</v>
      </c>
      <c r="CO12" s="45">
        <v>1444</v>
      </c>
      <c r="CP12" s="32">
        <f t="shared" si="26"/>
        <v>5.4660529344073651E-2</v>
      </c>
      <c r="CQ12" s="32">
        <f t="shared" si="27"/>
        <v>4.1095890410958902E-2</v>
      </c>
      <c r="CR12" s="47">
        <v>85548</v>
      </c>
      <c r="CS12" s="32">
        <f t="shared" si="28"/>
        <v>-2.8878899332516007E-2</v>
      </c>
      <c r="CT12" s="16">
        <v>1912</v>
      </c>
      <c r="CU12" s="16">
        <v>1500</v>
      </c>
      <c r="CV12" s="32">
        <f t="shared" si="29"/>
        <v>5.6937534549474846E-2</v>
      </c>
      <c r="CW12" s="32">
        <f t="shared" si="30"/>
        <v>4.1666666666666664E-2</v>
      </c>
      <c r="CX12" t="s">
        <v>377</v>
      </c>
    </row>
    <row r="13" spans="1:102">
      <c r="A13" s="6" t="s">
        <v>118</v>
      </c>
      <c r="B13" s="16">
        <v>1278</v>
      </c>
      <c r="C13" s="16">
        <v>1080</v>
      </c>
      <c r="D13" s="16">
        <v>1351</v>
      </c>
      <c r="E13" s="16">
        <v>1109</v>
      </c>
      <c r="F13" s="16">
        <v>1357</v>
      </c>
      <c r="G13" s="16">
        <v>1167</v>
      </c>
      <c r="H13" s="16">
        <v>1384</v>
      </c>
      <c r="I13" s="16">
        <v>1168</v>
      </c>
      <c r="J13" s="16">
        <v>1412</v>
      </c>
      <c r="K13" s="16">
        <v>1167</v>
      </c>
      <c r="L13" s="32">
        <v>0.105</v>
      </c>
      <c r="M13" s="16">
        <v>1531</v>
      </c>
      <c r="N13" s="16">
        <v>1258</v>
      </c>
      <c r="O13" s="32">
        <v>0.13300000000000001</v>
      </c>
      <c r="P13" s="16">
        <v>1508</v>
      </c>
      <c r="Q13" s="16">
        <v>1286</v>
      </c>
      <c r="R13" s="32">
        <v>0.11199999999999999</v>
      </c>
      <c r="S13" s="16">
        <v>1563</v>
      </c>
      <c r="T13" s="16">
        <v>1310</v>
      </c>
      <c r="U13" s="32">
        <v>0.13</v>
      </c>
      <c r="V13" s="47">
        <v>36171</v>
      </c>
      <c r="W13" s="32">
        <v>-3.164404465504779E-2</v>
      </c>
      <c r="X13" s="16">
        <v>1576</v>
      </c>
      <c r="Y13" s="16">
        <v>1318</v>
      </c>
      <c r="Z13" s="32">
        <v>0.11599999999999999</v>
      </c>
      <c r="AA13" s="47">
        <v>36433</v>
      </c>
      <c r="AB13" s="32">
        <v>-3.2426833802517659E-2</v>
      </c>
      <c r="AC13" s="16">
        <v>1742</v>
      </c>
      <c r="AD13" s="16">
        <v>1415</v>
      </c>
      <c r="AE13" s="32">
        <v>0.13800000000000001</v>
      </c>
      <c r="AF13" s="47">
        <v>36475</v>
      </c>
      <c r="AG13" s="32">
        <v>-3.4286470743976699E-2</v>
      </c>
      <c r="AH13" s="16">
        <v>1653</v>
      </c>
      <c r="AI13" s="16">
        <v>1412</v>
      </c>
      <c r="AJ13" s="32">
        <f t="shared" si="1"/>
        <v>9.6153846153846159E-2</v>
      </c>
      <c r="AK13" s="47">
        <v>35857</v>
      </c>
      <c r="AL13" s="32">
        <v>-3.5142480424077714E-2</v>
      </c>
      <c r="AM13" s="16">
        <v>1688</v>
      </c>
      <c r="AN13" s="16">
        <v>1439</v>
      </c>
      <c r="AO13" s="32">
        <f t="shared" si="2"/>
        <v>7.9974408189379398E-2</v>
      </c>
      <c r="AP13" s="47">
        <v>35090</v>
      </c>
      <c r="AQ13" s="32">
        <f t="shared" si="3"/>
        <v>-2.9885820132150066E-2</v>
      </c>
      <c r="AR13" s="16">
        <v>1694</v>
      </c>
      <c r="AS13" s="16">
        <v>1430</v>
      </c>
      <c r="AT13" s="32">
        <f t="shared" si="0"/>
        <v>7.487309644670051E-2</v>
      </c>
      <c r="AU13" s="32">
        <f t="shared" si="0"/>
        <v>8.4977238239757211E-2</v>
      </c>
      <c r="AV13" s="47">
        <v>35126</v>
      </c>
      <c r="AW13" s="32">
        <f t="shared" si="4"/>
        <v>-3.5874070211072383E-2</v>
      </c>
      <c r="AX13" s="16">
        <v>1842</v>
      </c>
      <c r="AY13" s="16">
        <v>1506</v>
      </c>
      <c r="AZ13" s="32">
        <f t="shared" si="5"/>
        <v>5.7405281285878303E-2</v>
      </c>
      <c r="BA13" s="32">
        <f t="shared" si="6"/>
        <v>6.4310954063604236E-2</v>
      </c>
      <c r="BB13" s="47">
        <v>35160</v>
      </c>
      <c r="BC13" s="32">
        <f t="shared" si="7"/>
        <v>-3.6052090472926665E-2</v>
      </c>
      <c r="BD13" s="45">
        <v>1778</v>
      </c>
      <c r="BE13" s="45">
        <v>1525</v>
      </c>
      <c r="BF13" s="32">
        <f t="shared" si="8"/>
        <v>7.5620084694494855E-2</v>
      </c>
      <c r="BG13" s="32">
        <f t="shared" si="9"/>
        <v>8.0028328611898014E-2</v>
      </c>
      <c r="BH13" s="47">
        <v>34867</v>
      </c>
      <c r="BI13" s="32">
        <f t="shared" si="10"/>
        <v>-2.7609671751680286E-2</v>
      </c>
      <c r="BJ13" s="16">
        <v>1813</v>
      </c>
      <c r="BK13" s="16">
        <v>1540</v>
      </c>
      <c r="BL13" s="32">
        <f t="shared" si="11"/>
        <v>7.4052132701421802E-2</v>
      </c>
      <c r="BM13" s="32">
        <f t="shared" si="12"/>
        <v>7.0187630298818623E-2</v>
      </c>
      <c r="BN13" s="47">
        <v>33979</v>
      </c>
      <c r="BO13" s="32">
        <f t="shared" si="13"/>
        <v>-3.1661442006269594E-2</v>
      </c>
      <c r="BP13" s="45">
        <v>1797</v>
      </c>
      <c r="BQ13" s="45">
        <v>1516</v>
      </c>
      <c r="BR13" s="32">
        <f t="shared" si="14"/>
        <v>6.0802833530106258E-2</v>
      </c>
      <c r="BS13" s="32">
        <f t="shared" si="15"/>
        <v>6.0139860139860141E-2</v>
      </c>
      <c r="BT13" s="47">
        <v>34486</v>
      </c>
      <c r="BU13" s="32">
        <f t="shared" si="16"/>
        <v>-1.8220121847064851E-2</v>
      </c>
      <c r="BV13" s="16">
        <v>1941</v>
      </c>
      <c r="BW13" s="16">
        <v>1568</v>
      </c>
      <c r="BX13" s="32">
        <f t="shared" si="17"/>
        <v>5.3745928338762218E-2</v>
      </c>
      <c r="BY13" s="32">
        <f t="shared" si="18"/>
        <v>4.1168658698539175E-2</v>
      </c>
      <c r="BZ13" s="47">
        <v>34360</v>
      </c>
      <c r="CA13" s="32">
        <f t="shared" si="19"/>
        <v>-2.2753128555176336E-2</v>
      </c>
      <c r="CB13" s="45">
        <v>1863</v>
      </c>
      <c r="CC13" s="45">
        <v>1613</v>
      </c>
      <c r="CD13" s="32">
        <f t="shared" si="20"/>
        <v>4.7806524184476944E-2</v>
      </c>
      <c r="CE13" s="32">
        <f t="shared" si="21"/>
        <v>5.7704918032786885E-2</v>
      </c>
      <c r="CF13" s="47">
        <v>33871</v>
      </c>
      <c r="CG13" s="32">
        <f t="shared" si="22"/>
        <v>-2.8565692488599536E-2</v>
      </c>
      <c r="CH13" s="16">
        <v>1879</v>
      </c>
      <c r="CI13" s="16">
        <v>1622</v>
      </c>
      <c r="CJ13" s="32">
        <f t="shared" si="23"/>
        <v>3.6403750689464977E-2</v>
      </c>
      <c r="CK13" s="32">
        <f t="shared" si="24"/>
        <v>5.3246753246753244E-2</v>
      </c>
      <c r="CL13" s="47">
        <v>32915</v>
      </c>
      <c r="CM13" s="32">
        <f t="shared" si="25"/>
        <v>-3.1313458312487122E-2</v>
      </c>
      <c r="CN13" s="45">
        <v>1930</v>
      </c>
      <c r="CO13" s="45">
        <v>1600</v>
      </c>
      <c r="CP13" s="32">
        <f t="shared" si="26"/>
        <v>7.4012242626599889E-2</v>
      </c>
      <c r="CQ13" s="32">
        <f t="shared" si="27"/>
        <v>5.5408970976253295E-2</v>
      </c>
      <c r="CR13" s="47">
        <v>32993</v>
      </c>
      <c r="CS13" s="32">
        <f t="shared" si="28"/>
        <v>-4.3292930464536333E-2</v>
      </c>
      <c r="CT13" s="16">
        <v>1985</v>
      </c>
      <c r="CU13" s="16">
        <v>1662</v>
      </c>
      <c r="CV13" s="32">
        <f t="shared" si="29"/>
        <v>2.2668727460072129E-2</v>
      </c>
      <c r="CW13" s="32">
        <f t="shared" si="30"/>
        <v>5.9948979591836732E-2</v>
      </c>
      <c r="CX13" t="s">
        <v>118</v>
      </c>
    </row>
    <row r="14" spans="1:102">
      <c r="A14" s="6" t="s">
        <v>119</v>
      </c>
      <c r="B14" s="16">
        <v>817</v>
      </c>
      <c r="C14" s="16">
        <v>704</v>
      </c>
      <c r="D14" s="16">
        <v>602</v>
      </c>
      <c r="E14" s="16">
        <v>511</v>
      </c>
      <c r="F14" s="16">
        <v>900</v>
      </c>
      <c r="G14" s="16">
        <v>771</v>
      </c>
      <c r="H14" s="16">
        <v>931</v>
      </c>
      <c r="I14" s="16">
        <v>803</v>
      </c>
      <c r="J14" s="16">
        <v>959</v>
      </c>
      <c r="K14" s="16">
        <v>837</v>
      </c>
      <c r="L14" s="32">
        <v>0.17300000000000001</v>
      </c>
      <c r="M14" s="16">
        <v>1036</v>
      </c>
      <c r="N14" s="16">
        <v>904</v>
      </c>
      <c r="O14" s="32">
        <v>0.72099999999999997</v>
      </c>
      <c r="P14" s="16">
        <v>1093</v>
      </c>
      <c r="Q14" s="16">
        <v>965</v>
      </c>
      <c r="R14" s="32">
        <v>0.215</v>
      </c>
      <c r="S14" s="16">
        <v>1098</v>
      </c>
      <c r="T14" s="16">
        <v>966</v>
      </c>
      <c r="U14" s="32">
        <v>0.18</v>
      </c>
      <c r="V14" s="47">
        <v>22141</v>
      </c>
      <c r="W14" s="32">
        <v>0.11401257861635219</v>
      </c>
      <c r="X14" s="16">
        <v>1124</v>
      </c>
      <c r="Y14" s="16">
        <v>984</v>
      </c>
      <c r="Z14" s="32">
        <v>0.17300000000000001</v>
      </c>
      <c r="AA14" s="47">
        <v>23810</v>
      </c>
      <c r="AB14" s="32">
        <v>6.1477419642459098E-2</v>
      </c>
      <c r="AC14" s="16">
        <v>1178</v>
      </c>
      <c r="AD14" s="16">
        <v>1036</v>
      </c>
      <c r="AE14" s="32">
        <v>0.13699999999999998</v>
      </c>
      <c r="AF14" s="47">
        <v>25603</v>
      </c>
      <c r="AG14" s="32">
        <v>4.6429885151428457E-2</v>
      </c>
      <c r="AH14" s="16">
        <v>1197</v>
      </c>
      <c r="AI14" s="16">
        <v>1074</v>
      </c>
      <c r="AJ14" s="32">
        <f t="shared" si="1"/>
        <v>9.5150960658737418E-2</v>
      </c>
      <c r="AK14" s="47">
        <v>23418</v>
      </c>
      <c r="AL14" s="32">
        <v>3.5186986119706477E-2</v>
      </c>
      <c r="AM14" s="16">
        <v>1193</v>
      </c>
      <c r="AN14" s="16">
        <v>1056</v>
      </c>
      <c r="AO14" s="32">
        <f t="shared" si="2"/>
        <v>8.6520947176684876E-2</v>
      </c>
      <c r="AP14" s="47">
        <v>23350</v>
      </c>
      <c r="AQ14" s="32">
        <f t="shared" si="3"/>
        <v>5.4604579738945849E-2</v>
      </c>
      <c r="AR14" s="16">
        <v>1217</v>
      </c>
      <c r="AS14" s="16">
        <v>1077</v>
      </c>
      <c r="AT14" s="32">
        <f t="shared" si="0"/>
        <v>8.274021352313167E-2</v>
      </c>
      <c r="AU14" s="32">
        <f t="shared" si="0"/>
        <v>9.451219512195122E-2</v>
      </c>
      <c r="AV14" s="47">
        <v>24762</v>
      </c>
      <c r="AW14" s="32">
        <f t="shared" si="4"/>
        <v>3.9983200335993278E-2</v>
      </c>
      <c r="AX14" s="16">
        <v>1262</v>
      </c>
      <c r="AY14" s="16">
        <v>1123</v>
      </c>
      <c r="AZ14" s="32">
        <f t="shared" si="5"/>
        <v>7.1307300509337868E-2</v>
      </c>
      <c r="BA14" s="32">
        <f t="shared" si="6"/>
        <v>8.3976833976833976E-2</v>
      </c>
      <c r="BB14" s="47">
        <v>26459</v>
      </c>
      <c r="BC14" s="32">
        <f t="shared" si="7"/>
        <v>3.3433582002109129E-2</v>
      </c>
      <c r="BD14" s="45">
        <v>1285</v>
      </c>
      <c r="BE14" s="45">
        <v>1149</v>
      </c>
      <c r="BF14" s="32">
        <f t="shared" si="8"/>
        <v>7.3517126148705092E-2</v>
      </c>
      <c r="BG14" s="32">
        <f t="shared" si="9"/>
        <v>6.9832402234636867E-2</v>
      </c>
      <c r="BH14" s="47">
        <v>24108</v>
      </c>
      <c r="BI14" s="32">
        <f t="shared" si="10"/>
        <v>2.9464514476044069E-2</v>
      </c>
      <c r="BJ14" s="16">
        <v>1288</v>
      </c>
      <c r="BK14" s="16">
        <v>1134</v>
      </c>
      <c r="BL14" s="32">
        <f t="shared" si="11"/>
        <v>7.9631181894383909E-2</v>
      </c>
      <c r="BM14" s="32">
        <f t="shared" si="12"/>
        <v>7.3863636363636367E-2</v>
      </c>
      <c r="BN14" s="47">
        <v>23453</v>
      </c>
      <c r="BO14" s="32">
        <f t="shared" si="13"/>
        <v>4.411134903640257E-3</v>
      </c>
      <c r="BP14" s="45">
        <v>1285</v>
      </c>
      <c r="BQ14" s="45">
        <v>1133</v>
      </c>
      <c r="BR14" s="32">
        <f t="shared" si="14"/>
        <v>5.5875102711585869E-2</v>
      </c>
      <c r="BS14" s="32">
        <f t="shared" si="15"/>
        <v>5.1996285979572884E-2</v>
      </c>
      <c r="BT14" s="47">
        <v>24843</v>
      </c>
      <c r="BU14" s="32">
        <f t="shared" si="16"/>
        <v>3.2711412648412891E-3</v>
      </c>
      <c r="BV14" s="16">
        <v>1328</v>
      </c>
      <c r="BW14" s="16">
        <v>1170</v>
      </c>
      <c r="BX14" s="32">
        <f t="shared" si="17"/>
        <v>5.2297939778129951E-2</v>
      </c>
      <c r="BY14" s="32">
        <f t="shared" si="18"/>
        <v>4.1852181656277826E-2</v>
      </c>
      <c r="BZ14" s="47">
        <v>26496</v>
      </c>
      <c r="CA14" s="32">
        <f t="shared" si="19"/>
        <v>1.3983899618277334E-3</v>
      </c>
      <c r="CB14" s="45">
        <v>1366</v>
      </c>
      <c r="CC14" s="45">
        <v>1215</v>
      </c>
      <c r="CD14" s="32">
        <f t="shared" si="20"/>
        <v>6.3035019455252916E-2</v>
      </c>
      <c r="CE14" s="32">
        <f t="shared" si="21"/>
        <v>5.7441253263707574E-2</v>
      </c>
      <c r="CF14" s="47">
        <v>24194</v>
      </c>
      <c r="CG14" s="32">
        <f t="shared" si="22"/>
        <v>3.5672805707648914E-3</v>
      </c>
      <c r="CH14" s="16">
        <v>1348</v>
      </c>
      <c r="CI14" s="16">
        <v>1191</v>
      </c>
      <c r="CJ14" s="32">
        <f t="shared" si="23"/>
        <v>4.6583850931677016E-2</v>
      </c>
      <c r="CK14" s="32">
        <f t="shared" si="24"/>
        <v>5.0264550264550262E-2</v>
      </c>
      <c r="CL14" s="47">
        <v>25222</v>
      </c>
      <c r="CM14" s="32">
        <f t="shared" si="25"/>
        <v>7.5427450645972796E-2</v>
      </c>
      <c r="CN14" s="45">
        <v>1337</v>
      </c>
      <c r="CO14" s="45">
        <v>1180</v>
      </c>
      <c r="CP14" s="32">
        <f t="shared" si="26"/>
        <v>4.0466926070038912E-2</v>
      </c>
      <c r="CQ14" s="32">
        <f t="shared" si="27"/>
        <v>4.1482789055604589E-2</v>
      </c>
      <c r="CR14" s="47">
        <v>26343</v>
      </c>
      <c r="CS14" s="32">
        <f t="shared" si="28"/>
        <v>6.0379181258302141E-2</v>
      </c>
      <c r="CT14" s="16">
        <v>1389</v>
      </c>
      <c r="CU14" s="16">
        <v>1226</v>
      </c>
      <c r="CV14" s="32">
        <f t="shared" si="29"/>
        <v>4.5933734939759038E-2</v>
      </c>
      <c r="CW14" s="32">
        <f t="shared" si="30"/>
        <v>4.7863247863247867E-2</v>
      </c>
      <c r="CX14" t="s">
        <v>119</v>
      </c>
    </row>
    <row r="15" spans="1:102">
      <c r="A15" s="6" t="s">
        <v>120</v>
      </c>
      <c r="B15" s="16">
        <v>2549</v>
      </c>
      <c r="C15" s="16">
        <v>2100</v>
      </c>
      <c r="D15" s="16">
        <v>2679</v>
      </c>
      <c r="E15" s="16">
        <v>2200</v>
      </c>
      <c r="F15" s="16">
        <v>2671</v>
      </c>
      <c r="G15" s="16">
        <v>2200</v>
      </c>
      <c r="H15" s="16">
        <v>2758</v>
      </c>
      <c r="I15" s="16">
        <v>2296</v>
      </c>
      <c r="J15" s="16">
        <v>2840</v>
      </c>
      <c r="K15" s="16">
        <v>2350</v>
      </c>
      <c r="L15" s="32">
        <v>0.114</v>
      </c>
      <c r="M15" s="16">
        <v>2946</v>
      </c>
      <c r="N15" s="16">
        <v>2467</v>
      </c>
      <c r="O15" s="32">
        <v>0.1</v>
      </c>
      <c r="P15" s="16">
        <v>2956</v>
      </c>
      <c r="Q15" s="16">
        <v>2500</v>
      </c>
      <c r="R15" s="32">
        <v>0.107</v>
      </c>
      <c r="S15" s="16">
        <v>3100</v>
      </c>
      <c r="T15" s="16">
        <v>2617</v>
      </c>
      <c r="U15" s="32">
        <v>0.124</v>
      </c>
      <c r="V15" s="47">
        <v>30240</v>
      </c>
      <c r="W15" s="32">
        <v>5.5055474146954157E-2</v>
      </c>
      <c r="X15" s="16">
        <v>3160</v>
      </c>
      <c r="Y15" s="16">
        <v>2661</v>
      </c>
      <c r="Z15" s="32">
        <v>0.113</v>
      </c>
      <c r="AA15" s="47">
        <v>30090</v>
      </c>
      <c r="AB15" s="32">
        <v>1.3848175477610431E-2</v>
      </c>
      <c r="AC15" s="16">
        <v>3257</v>
      </c>
      <c r="AD15" s="16">
        <v>2768</v>
      </c>
      <c r="AE15" s="32">
        <v>0.105</v>
      </c>
      <c r="AF15" s="47">
        <v>30054</v>
      </c>
      <c r="AG15" s="32">
        <v>-5.7233599100142253E-3</v>
      </c>
      <c r="AH15" s="16">
        <v>3222</v>
      </c>
      <c r="AI15" s="16">
        <v>2728</v>
      </c>
      <c r="AJ15" s="32">
        <f t="shared" si="1"/>
        <v>8.9986468200270633E-2</v>
      </c>
      <c r="AK15" s="47">
        <v>29773</v>
      </c>
      <c r="AL15" s="32">
        <v>-2.0786054925176781E-2</v>
      </c>
      <c r="AM15" s="16">
        <v>3271</v>
      </c>
      <c r="AN15" s="16">
        <v>2812</v>
      </c>
      <c r="AO15" s="32">
        <f t="shared" si="2"/>
        <v>5.5161290322580644E-2</v>
      </c>
      <c r="AP15" s="47">
        <v>29444</v>
      </c>
      <c r="AQ15" s="32">
        <f t="shared" si="3"/>
        <v>-2.6322751322751324E-2</v>
      </c>
      <c r="AR15" s="16">
        <v>3393</v>
      </c>
      <c r="AS15" s="16">
        <v>2873</v>
      </c>
      <c r="AT15" s="32">
        <f t="shared" si="0"/>
        <v>7.3734177215189878E-2</v>
      </c>
      <c r="AU15" s="32">
        <f t="shared" si="0"/>
        <v>7.9669297256670421E-2</v>
      </c>
      <c r="AV15" s="47">
        <v>29419</v>
      </c>
      <c r="AW15" s="32">
        <f t="shared" si="4"/>
        <v>-2.2299767364572946E-2</v>
      </c>
      <c r="AX15" s="16">
        <v>3468</v>
      </c>
      <c r="AY15" s="16">
        <v>2955</v>
      </c>
      <c r="AZ15" s="32">
        <f t="shared" si="5"/>
        <v>6.4783543137856919E-2</v>
      </c>
      <c r="BA15" s="32">
        <f t="shared" si="6"/>
        <v>6.7557803468208097E-2</v>
      </c>
      <c r="BB15" s="47">
        <v>29370</v>
      </c>
      <c r="BC15" s="32">
        <f t="shared" si="7"/>
        <v>-2.2759033739269314E-2</v>
      </c>
      <c r="BD15" s="45">
        <v>3506</v>
      </c>
      <c r="BE15" s="45">
        <v>2996</v>
      </c>
      <c r="BF15" s="32">
        <f t="shared" si="8"/>
        <v>8.8144009931719433E-2</v>
      </c>
      <c r="BG15" s="32">
        <f t="shared" si="9"/>
        <v>9.824046920821114E-2</v>
      </c>
      <c r="BH15" s="47">
        <v>29217</v>
      </c>
      <c r="BI15" s="32">
        <f t="shared" si="10"/>
        <v>-1.8674638094918216E-2</v>
      </c>
      <c r="BJ15" s="16">
        <v>3571</v>
      </c>
      <c r="BK15" s="16">
        <v>3100</v>
      </c>
      <c r="BL15" s="32">
        <f t="shared" si="11"/>
        <v>9.171507184347294E-2</v>
      </c>
      <c r="BM15" s="32">
        <f t="shared" si="12"/>
        <v>0.10241820768136557</v>
      </c>
      <c r="BN15" s="47">
        <v>28821</v>
      </c>
      <c r="BO15" s="32">
        <f t="shared" si="13"/>
        <v>-2.1158809944301048E-2</v>
      </c>
      <c r="BP15" s="45">
        <v>3605</v>
      </c>
      <c r="BQ15" s="45">
        <v>3000</v>
      </c>
      <c r="BR15" s="32">
        <f t="shared" si="14"/>
        <v>6.2481579722959035E-2</v>
      </c>
      <c r="BS15" s="32">
        <f t="shared" si="15"/>
        <v>4.4204664114166375E-2</v>
      </c>
      <c r="BT15" s="47">
        <v>28754</v>
      </c>
      <c r="BU15" s="32">
        <f t="shared" si="16"/>
        <v>-2.2604439307930248E-2</v>
      </c>
      <c r="BV15" s="16">
        <v>3704</v>
      </c>
      <c r="BW15" s="16">
        <v>3178</v>
      </c>
      <c r="BX15" s="32">
        <f t="shared" si="17"/>
        <v>6.8050749711649372E-2</v>
      </c>
      <c r="BY15" s="32">
        <f t="shared" si="18"/>
        <v>7.5465313028764802E-2</v>
      </c>
      <c r="BZ15" s="47">
        <v>28580</v>
      </c>
      <c r="CA15" s="32">
        <f t="shared" si="19"/>
        <v>-2.6898195437521279E-2</v>
      </c>
      <c r="CB15" s="45">
        <v>3646</v>
      </c>
      <c r="CC15" s="45">
        <v>3115</v>
      </c>
      <c r="CD15" s="32">
        <f t="shared" si="20"/>
        <v>3.993154592127781E-2</v>
      </c>
      <c r="CE15" s="32">
        <f t="shared" si="21"/>
        <v>3.9719626168224297E-2</v>
      </c>
      <c r="CF15" s="47">
        <v>28475</v>
      </c>
      <c r="CG15" s="32">
        <f t="shared" si="22"/>
        <v>-2.5396173460656465E-2</v>
      </c>
      <c r="CH15" s="16">
        <v>3651</v>
      </c>
      <c r="CI15" s="16">
        <v>3175</v>
      </c>
      <c r="CJ15" s="32">
        <f t="shared" si="23"/>
        <v>2.2402688322598712E-2</v>
      </c>
      <c r="CK15" s="32">
        <f t="shared" si="24"/>
        <v>2.4193548387096774E-2</v>
      </c>
      <c r="CL15" s="47">
        <v>28162</v>
      </c>
      <c r="CM15" s="32">
        <f t="shared" si="25"/>
        <v>-2.2865271850386872E-2</v>
      </c>
      <c r="CN15" s="45">
        <v>3821</v>
      </c>
      <c r="CO15" s="45">
        <v>3231</v>
      </c>
      <c r="CP15" s="32">
        <f t="shared" si="26"/>
        <v>5.9916782246879331E-2</v>
      </c>
      <c r="CQ15" s="32">
        <f t="shared" si="27"/>
        <v>7.6999999999999999E-2</v>
      </c>
      <c r="CR15" s="47">
        <v>28145</v>
      </c>
      <c r="CS15" s="32">
        <f t="shared" si="28"/>
        <v>-2.1179661960075119E-2</v>
      </c>
      <c r="CT15" s="16">
        <v>3837</v>
      </c>
      <c r="CU15" s="16">
        <v>3322</v>
      </c>
      <c r="CV15" s="32">
        <f t="shared" si="29"/>
        <v>3.5907127429805619E-2</v>
      </c>
      <c r="CW15" s="32">
        <f t="shared" si="30"/>
        <v>4.5311516677155446E-2</v>
      </c>
      <c r="CX15" t="s">
        <v>120</v>
      </c>
    </row>
    <row r="16" spans="1:102">
      <c r="A16" s="6" t="s">
        <v>121</v>
      </c>
      <c r="B16" s="16">
        <v>2434</v>
      </c>
      <c r="C16" s="16">
        <v>2000</v>
      </c>
      <c r="D16" s="16">
        <v>2548</v>
      </c>
      <c r="E16" s="16">
        <v>2095</v>
      </c>
      <c r="F16" s="16">
        <v>2329</v>
      </c>
      <c r="G16" s="16">
        <v>1926</v>
      </c>
      <c r="H16" s="16">
        <v>2379</v>
      </c>
      <c r="I16" s="16">
        <v>1924</v>
      </c>
      <c r="J16" s="16">
        <v>2636</v>
      </c>
      <c r="K16" s="16">
        <v>2127</v>
      </c>
      <c r="L16" s="32">
        <v>8.3000000000000004E-2</v>
      </c>
      <c r="M16" s="16">
        <v>2713</v>
      </c>
      <c r="N16" s="16">
        <v>2216</v>
      </c>
      <c r="O16" s="32">
        <v>6.5000000000000002E-2</v>
      </c>
      <c r="P16" s="16">
        <v>2550</v>
      </c>
      <c r="Q16" s="16">
        <v>2091</v>
      </c>
      <c r="R16" s="32">
        <v>9.5000000000000001E-2</v>
      </c>
      <c r="S16" s="16">
        <v>2705</v>
      </c>
      <c r="T16" s="16">
        <v>2227</v>
      </c>
      <c r="U16" s="32">
        <v>0.13699999999999998</v>
      </c>
      <c r="V16" s="47">
        <v>13167</v>
      </c>
      <c r="W16" s="32">
        <v>8.7552655488560338E-2</v>
      </c>
      <c r="X16" s="16">
        <v>2952</v>
      </c>
      <c r="Y16" s="16">
        <v>2395</v>
      </c>
      <c r="Z16" s="32">
        <v>0.12</v>
      </c>
      <c r="AA16" s="47">
        <v>13476</v>
      </c>
      <c r="AB16" s="32">
        <v>7.4041603570574641E-2</v>
      </c>
      <c r="AC16" s="16">
        <v>2953</v>
      </c>
      <c r="AD16" s="16">
        <v>2450</v>
      </c>
      <c r="AE16" s="32">
        <v>8.900000000000001E-2</v>
      </c>
      <c r="AF16" s="47">
        <v>13614</v>
      </c>
      <c r="AG16" s="32">
        <v>5.854910193608584E-2</v>
      </c>
      <c r="AH16" s="16">
        <v>2813</v>
      </c>
      <c r="AI16" s="16">
        <v>2353</v>
      </c>
      <c r="AJ16" s="32">
        <f t="shared" si="1"/>
        <v>0.10313725490196078</v>
      </c>
      <c r="AK16" s="47">
        <v>13545</v>
      </c>
      <c r="AL16" s="32">
        <v>4.6430778739184178E-2</v>
      </c>
      <c r="AM16" s="16">
        <v>2902</v>
      </c>
      <c r="AN16" s="16">
        <v>2400</v>
      </c>
      <c r="AO16" s="32">
        <f t="shared" si="2"/>
        <v>7.2828096118299449E-2</v>
      </c>
      <c r="AP16" s="47">
        <v>13520</v>
      </c>
      <c r="AQ16" s="32">
        <f t="shared" si="3"/>
        <v>2.6809447862079443E-2</v>
      </c>
      <c r="AR16" s="16">
        <v>3114</v>
      </c>
      <c r="AS16" s="16">
        <v>2555</v>
      </c>
      <c r="AT16" s="32">
        <f t="shared" si="0"/>
        <v>5.4878048780487805E-2</v>
      </c>
      <c r="AU16" s="32">
        <f t="shared" si="0"/>
        <v>6.6805845511482248E-2</v>
      </c>
      <c r="AV16" s="47">
        <v>13786</v>
      </c>
      <c r="AW16" s="32">
        <f t="shared" si="4"/>
        <v>2.3003858711783912E-2</v>
      </c>
      <c r="AX16" s="16">
        <v>3163</v>
      </c>
      <c r="AY16" s="16">
        <v>2682</v>
      </c>
      <c r="AZ16" s="32">
        <f t="shared" si="5"/>
        <v>7.1114121232644767E-2</v>
      </c>
      <c r="BA16" s="32">
        <f t="shared" si="6"/>
        <v>9.4693877551020406E-2</v>
      </c>
      <c r="BB16" s="47">
        <v>13885</v>
      </c>
      <c r="BC16" s="32">
        <f t="shared" si="7"/>
        <v>1.9905979139121493E-2</v>
      </c>
      <c r="BD16" s="45">
        <v>3068</v>
      </c>
      <c r="BE16" s="45">
        <v>2594</v>
      </c>
      <c r="BF16" s="32">
        <f t="shared" si="8"/>
        <v>9.0650551013153211E-2</v>
      </c>
      <c r="BG16" s="32">
        <f t="shared" si="9"/>
        <v>0.10242243943901402</v>
      </c>
      <c r="BH16" s="47">
        <v>13821</v>
      </c>
      <c r="BI16" s="32">
        <f t="shared" si="10"/>
        <v>2.0376522702104098E-2</v>
      </c>
      <c r="BJ16" s="16">
        <v>3164</v>
      </c>
      <c r="BK16" s="16">
        <v>2650</v>
      </c>
      <c r="BL16" s="32">
        <f t="shared" si="11"/>
        <v>9.0282563749138525E-2</v>
      </c>
      <c r="BM16" s="32">
        <f t="shared" si="12"/>
        <v>0.10416666666666667</v>
      </c>
      <c r="BN16" s="47">
        <v>13877</v>
      </c>
      <c r="BO16" s="32">
        <f t="shared" si="13"/>
        <v>2.6405325443786983E-2</v>
      </c>
      <c r="BP16" s="45">
        <v>3344</v>
      </c>
      <c r="BQ16" s="45">
        <v>2800</v>
      </c>
      <c r="BR16" s="32">
        <f t="shared" si="14"/>
        <v>7.385998715478484E-2</v>
      </c>
      <c r="BS16" s="32">
        <f t="shared" si="15"/>
        <v>9.5890410958904104E-2</v>
      </c>
      <c r="BT16" s="47">
        <v>14127</v>
      </c>
      <c r="BU16" s="32">
        <f t="shared" si="16"/>
        <v>2.4735238647903671E-2</v>
      </c>
      <c r="BV16" s="16">
        <v>3389</v>
      </c>
      <c r="BW16" s="16">
        <v>2900</v>
      </c>
      <c r="BX16" s="32">
        <f t="shared" si="17"/>
        <v>7.1451153967752132E-2</v>
      </c>
      <c r="BY16" s="32">
        <f t="shared" si="18"/>
        <v>8.1282624906785977E-2</v>
      </c>
      <c r="BZ16" s="47">
        <v>14230</v>
      </c>
      <c r="CA16" s="32">
        <f t="shared" si="19"/>
        <v>2.484695714800144E-2</v>
      </c>
      <c r="CB16" s="45">
        <v>3288</v>
      </c>
      <c r="CC16" s="45">
        <v>2802</v>
      </c>
      <c r="CD16" s="32">
        <f t="shared" si="20"/>
        <v>7.1707953063885263E-2</v>
      </c>
      <c r="CE16" s="32">
        <f t="shared" si="21"/>
        <v>8.0185042405551271E-2</v>
      </c>
      <c r="CF16" s="47">
        <v>14261</v>
      </c>
      <c r="CG16" s="32">
        <f t="shared" si="22"/>
        <v>3.1835612473771799E-2</v>
      </c>
      <c r="CH16" s="16">
        <v>3331</v>
      </c>
      <c r="CI16" s="16">
        <v>2806</v>
      </c>
      <c r="CJ16" s="32">
        <f t="shared" si="23"/>
        <v>5.2781289506953225E-2</v>
      </c>
      <c r="CK16" s="32">
        <f t="shared" si="24"/>
        <v>5.8867924528301883E-2</v>
      </c>
      <c r="CL16" s="47">
        <v>14360</v>
      </c>
      <c r="CM16" s="32">
        <f t="shared" si="25"/>
        <v>3.4805793759458095E-2</v>
      </c>
      <c r="CN16" s="45">
        <v>3608</v>
      </c>
      <c r="CO16" s="45">
        <v>3033</v>
      </c>
      <c r="CP16" s="32">
        <f t="shared" si="26"/>
        <v>7.8947368421052627E-2</v>
      </c>
      <c r="CQ16" s="32">
        <f t="shared" si="27"/>
        <v>8.3214285714285713E-2</v>
      </c>
      <c r="CR16" s="47">
        <v>14635</v>
      </c>
      <c r="CS16" s="32">
        <f t="shared" si="28"/>
        <v>3.5959510157853758E-2</v>
      </c>
      <c r="CT16" s="16">
        <v>3629</v>
      </c>
      <c r="CU16" s="16">
        <v>3100</v>
      </c>
      <c r="CV16" s="32">
        <f t="shared" si="29"/>
        <v>7.0817350250811442E-2</v>
      </c>
      <c r="CW16" s="32">
        <f t="shared" si="30"/>
        <v>6.8965517241379309E-2</v>
      </c>
      <c r="CX16" t="s">
        <v>121</v>
      </c>
    </row>
    <row r="17" spans="1:102">
      <c r="A17" s="6" t="s">
        <v>63</v>
      </c>
      <c r="B17" s="16">
        <v>951</v>
      </c>
      <c r="C17" s="16">
        <v>665</v>
      </c>
      <c r="D17" s="16">
        <v>985</v>
      </c>
      <c r="E17" s="16">
        <v>667</v>
      </c>
      <c r="F17" s="16">
        <v>978</v>
      </c>
      <c r="G17" s="16">
        <v>667</v>
      </c>
      <c r="H17" s="16">
        <v>1017</v>
      </c>
      <c r="I17" s="16">
        <v>703</v>
      </c>
      <c r="J17" s="16">
        <v>1047</v>
      </c>
      <c r="K17" s="16">
        <v>720</v>
      </c>
      <c r="L17" s="32">
        <v>0.10099999999999999</v>
      </c>
      <c r="M17" s="16">
        <v>1119</v>
      </c>
      <c r="N17" s="16">
        <v>766</v>
      </c>
      <c r="O17" s="32">
        <v>0.13500000000000001</v>
      </c>
      <c r="P17" s="16">
        <v>1125</v>
      </c>
      <c r="Q17" s="16">
        <v>790</v>
      </c>
      <c r="R17" s="32">
        <v>0.151</v>
      </c>
      <c r="S17" s="16">
        <v>1180</v>
      </c>
      <c r="T17" s="16">
        <v>805</v>
      </c>
      <c r="U17" s="32">
        <v>0.16</v>
      </c>
      <c r="V17" s="47">
        <v>13367</v>
      </c>
      <c r="W17" s="32">
        <v>-1.1462801360745453E-2</v>
      </c>
      <c r="X17" s="16">
        <v>1209</v>
      </c>
      <c r="Y17" s="16">
        <v>813</v>
      </c>
      <c r="Z17" s="32">
        <v>0.155</v>
      </c>
      <c r="AA17" s="47">
        <v>13476</v>
      </c>
      <c r="AB17" s="32">
        <v>-1.5559938636861713E-2</v>
      </c>
      <c r="AC17" s="16">
        <v>1268</v>
      </c>
      <c r="AD17" s="16">
        <v>867</v>
      </c>
      <c r="AE17" s="32">
        <v>0.13400000000000001</v>
      </c>
      <c r="AF17" s="47">
        <v>13608</v>
      </c>
      <c r="AG17" s="32">
        <v>-3.5509249415266848E-2</v>
      </c>
      <c r="AH17" s="16">
        <v>1265</v>
      </c>
      <c r="AI17" s="16">
        <v>893</v>
      </c>
      <c r="AJ17" s="32">
        <f t="shared" si="1"/>
        <v>0.12444444444444444</v>
      </c>
      <c r="AK17" s="47">
        <v>13347</v>
      </c>
      <c r="AL17" s="32">
        <v>-3.9784172661870502E-2</v>
      </c>
      <c r="AM17" s="16">
        <v>1310</v>
      </c>
      <c r="AN17" s="16">
        <v>913</v>
      </c>
      <c r="AO17" s="32">
        <f t="shared" si="2"/>
        <v>0.11016949152542373</v>
      </c>
      <c r="AP17" s="47">
        <v>12738</v>
      </c>
      <c r="AQ17" s="32">
        <f t="shared" si="3"/>
        <v>-4.7056183137577617E-2</v>
      </c>
      <c r="AR17" s="16">
        <v>1322</v>
      </c>
      <c r="AS17" s="16">
        <v>917</v>
      </c>
      <c r="AT17" s="32">
        <f t="shared" si="0"/>
        <v>9.3465674110835395E-2</v>
      </c>
      <c r="AU17" s="32">
        <f t="shared" si="0"/>
        <v>0.12792127921279212</v>
      </c>
      <c r="AV17" s="47">
        <v>12897</v>
      </c>
      <c r="AW17" s="32">
        <f t="shared" si="4"/>
        <v>-4.2965271593944789E-2</v>
      </c>
      <c r="AX17" s="16">
        <v>1396</v>
      </c>
      <c r="AY17" s="16">
        <v>967</v>
      </c>
      <c r="AZ17" s="32">
        <f t="shared" si="5"/>
        <v>0.10094637223974763</v>
      </c>
      <c r="BA17" s="32">
        <f t="shared" si="6"/>
        <v>0.11534025374855825</v>
      </c>
      <c r="BB17" s="47">
        <v>12914</v>
      </c>
      <c r="BC17" s="32">
        <f t="shared" si="7"/>
        <v>-5.0999412110523223E-2</v>
      </c>
      <c r="BD17" s="45">
        <v>1366</v>
      </c>
      <c r="BE17" s="45">
        <v>980</v>
      </c>
      <c r="BF17" s="32">
        <f t="shared" si="8"/>
        <v>7.9841897233201578E-2</v>
      </c>
      <c r="BG17" s="32">
        <f t="shared" si="9"/>
        <v>9.7424412094064952E-2</v>
      </c>
      <c r="BH17" s="47">
        <v>12975</v>
      </c>
      <c r="BI17" s="32">
        <f t="shared" si="10"/>
        <v>-2.7871431782423017E-2</v>
      </c>
      <c r="BJ17" s="16">
        <v>1440</v>
      </c>
      <c r="BK17" s="16">
        <v>1000</v>
      </c>
      <c r="BL17" s="32">
        <f t="shared" si="11"/>
        <v>9.9236641221374045E-2</v>
      </c>
      <c r="BM17" s="32">
        <f t="shared" si="12"/>
        <v>9.529025191675794E-2</v>
      </c>
      <c r="BN17" s="47">
        <v>12442</v>
      </c>
      <c r="BO17" s="32">
        <f t="shared" si="13"/>
        <v>-2.3237556916313393E-2</v>
      </c>
      <c r="BP17" s="45">
        <v>1411</v>
      </c>
      <c r="BQ17" s="45">
        <v>1000</v>
      </c>
      <c r="BR17" s="32">
        <f t="shared" si="14"/>
        <v>6.7322239031770051E-2</v>
      </c>
      <c r="BS17" s="32">
        <f t="shared" si="15"/>
        <v>9.0512540894220284E-2</v>
      </c>
      <c r="BT17" s="47">
        <v>12485</v>
      </c>
      <c r="BU17" s="32">
        <f t="shared" si="16"/>
        <v>-3.1945413662091957E-2</v>
      </c>
      <c r="BV17" s="16">
        <v>1506</v>
      </c>
      <c r="BW17" s="16">
        <v>1033</v>
      </c>
      <c r="BX17" s="32">
        <f t="shared" si="17"/>
        <v>7.8796561604584522E-2</v>
      </c>
      <c r="BY17" s="32">
        <f t="shared" si="18"/>
        <v>6.8252326783867626E-2</v>
      </c>
      <c r="BZ17" s="47">
        <v>12516</v>
      </c>
      <c r="CA17" s="32">
        <f t="shared" si="19"/>
        <v>-3.0819265912962676E-2</v>
      </c>
      <c r="CB17" s="45">
        <v>1453</v>
      </c>
      <c r="CC17" s="45">
        <v>1044</v>
      </c>
      <c r="CD17" s="32">
        <f t="shared" si="20"/>
        <v>6.36896046852123E-2</v>
      </c>
      <c r="CE17" s="32">
        <f t="shared" si="21"/>
        <v>6.5306122448979598E-2</v>
      </c>
      <c r="CF17" s="47">
        <v>12422</v>
      </c>
      <c r="CG17" s="32">
        <f t="shared" si="22"/>
        <v>-4.262042389210019E-2</v>
      </c>
      <c r="CH17" s="16">
        <v>1521</v>
      </c>
      <c r="CI17" s="16">
        <v>1067</v>
      </c>
      <c r="CJ17" s="32">
        <f t="shared" si="23"/>
        <v>5.6250000000000001E-2</v>
      </c>
      <c r="CK17" s="32">
        <f t="shared" si="24"/>
        <v>6.7000000000000004E-2</v>
      </c>
      <c r="CL17" s="47">
        <v>12003</v>
      </c>
      <c r="CM17" s="32">
        <f t="shared" si="25"/>
        <v>-3.5283716444301561E-2</v>
      </c>
      <c r="CN17" s="45">
        <v>1495</v>
      </c>
      <c r="CO17" s="45">
        <v>1042</v>
      </c>
      <c r="CP17" s="32">
        <f t="shared" si="26"/>
        <v>5.9532246633593196E-2</v>
      </c>
      <c r="CQ17" s="32">
        <f t="shared" si="27"/>
        <v>4.2000000000000003E-2</v>
      </c>
      <c r="CR17" s="47">
        <v>12093</v>
      </c>
      <c r="CS17" s="32">
        <f t="shared" si="28"/>
        <v>-3.1397677212655184E-2</v>
      </c>
      <c r="CT17" s="16">
        <v>1554</v>
      </c>
      <c r="CU17" s="16">
        <v>1096</v>
      </c>
      <c r="CV17" s="32">
        <f t="shared" si="29"/>
        <v>3.1872509960159362E-2</v>
      </c>
      <c r="CW17" s="32">
        <f t="shared" si="30"/>
        <v>6.0987415295256538E-2</v>
      </c>
      <c r="CX17" t="s">
        <v>63</v>
      </c>
    </row>
    <row r="18" spans="1:102">
      <c r="A18" s="6" t="s">
        <v>122</v>
      </c>
      <c r="B18" s="16">
        <v>1690</v>
      </c>
      <c r="C18" s="16">
        <v>1395</v>
      </c>
      <c r="D18" s="16">
        <v>1725</v>
      </c>
      <c r="E18" s="16">
        <v>1431</v>
      </c>
      <c r="F18" s="16">
        <v>1754</v>
      </c>
      <c r="G18" s="16">
        <v>1471</v>
      </c>
      <c r="H18" s="16">
        <v>1837</v>
      </c>
      <c r="I18" s="16">
        <v>1522</v>
      </c>
      <c r="J18" s="16">
        <v>1886</v>
      </c>
      <c r="K18" s="16">
        <v>1520</v>
      </c>
      <c r="L18" s="32">
        <v>0.11599999999999999</v>
      </c>
      <c r="M18" s="16">
        <v>1952</v>
      </c>
      <c r="N18" s="16">
        <v>1610</v>
      </c>
      <c r="O18" s="32">
        <v>0.13200000000000001</v>
      </c>
      <c r="P18" s="16">
        <v>1979</v>
      </c>
      <c r="Q18" s="16">
        <v>1654</v>
      </c>
      <c r="R18" s="32">
        <v>0.128</v>
      </c>
      <c r="S18" s="16">
        <v>2096</v>
      </c>
      <c r="T18" s="16">
        <v>1756</v>
      </c>
      <c r="U18" s="32">
        <v>0.14099999999999999</v>
      </c>
      <c r="V18" s="47">
        <v>26916</v>
      </c>
      <c r="W18" s="32">
        <v>3.4037648866692277E-2</v>
      </c>
      <c r="X18" s="16">
        <v>2131</v>
      </c>
      <c r="Y18" s="16">
        <v>1749</v>
      </c>
      <c r="Z18" s="32">
        <v>0.13</v>
      </c>
      <c r="AA18" s="47">
        <v>26937</v>
      </c>
      <c r="AB18" s="32">
        <v>1.4996797166434305E-2</v>
      </c>
      <c r="AC18" s="16">
        <v>2163</v>
      </c>
      <c r="AD18" s="16">
        <v>1833</v>
      </c>
      <c r="AE18" s="32">
        <v>0.10800000000000001</v>
      </c>
      <c r="AF18" s="47">
        <v>27192</v>
      </c>
      <c r="AG18" s="32">
        <v>1.0216591744993869E-2</v>
      </c>
      <c r="AH18" s="16">
        <v>2159</v>
      </c>
      <c r="AI18" s="16">
        <v>1840</v>
      </c>
      <c r="AJ18" s="32">
        <f t="shared" si="1"/>
        <v>9.0955027791814053E-2</v>
      </c>
      <c r="AK18" s="47">
        <v>27002</v>
      </c>
      <c r="AL18" s="32">
        <v>-1.5899426881124052E-3</v>
      </c>
      <c r="AM18" s="16">
        <v>2279</v>
      </c>
      <c r="AN18" s="16">
        <v>1913</v>
      </c>
      <c r="AO18" s="32">
        <f t="shared" si="2"/>
        <v>8.7309160305343511E-2</v>
      </c>
      <c r="AP18" s="47">
        <v>26903</v>
      </c>
      <c r="AQ18" s="32">
        <f t="shared" si="3"/>
        <v>-4.8298409867736662E-4</v>
      </c>
      <c r="AR18" s="16">
        <v>2301</v>
      </c>
      <c r="AS18" s="16">
        <v>1905</v>
      </c>
      <c r="AT18" s="32">
        <f t="shared" si="0"/>
        <v>7.9774753636790235E-2</v>
      </c>
      <c r="AU18" s="32">
        <f t="shared" si="0"/>
        <v>8.9193825042881647E-2</v>
      </c>
      <c r="AV18" s="47">
        <v>27042</v>
      </c>
      <c r="AW18" s="32">
        <f t="shared" si="4"/>
        <v>3.8979841853213053E-3</v>
      </c>
      <c r="AX18" s="16">
        <v>2359</v>
      </c>
      <c r="AY18" s="16">
        <v>1978</v>
      </c>
      <c r="AZ18" s="32">
        <f t="shared" si="5"/>
        <v>9.0614886731391592E-2</v>
      </c>
      <c r="BA18" s="32">
        <f t="shared" si="6"/>
        <v>7.9105291871249317E-2</v>
      </c>
      <c r="BB18" s="47">
        <v>27156</v>
      </c>
      <c r="BC18" s="32">
        <f t="shared" si="7"/>
        <v>-1.3239187996469551E-3</v>
      </c>
      <c r="BD18" s="45">
        <v>2358</v>
      </c>
      <c r="BE18" s="45">
        <v>2000</v>
      </c>
      <c r="BF18" s="32">
        <f t="shared" si="8"/>
        <v>9.2172301991662806E-2</v>
      </c>
      <c r="BG18" s="32">
        <f t="shared" si="9"/>
        <v>8.6956521739130432E-2</v>
      </c>
      <c r="BH18" s="47">
        <v>27265</v>
      </c>
      <c r="BI18" s="32">
        <f t="shared" si="10"/>
        <v>9.7400192578327525E-3</v>
      </c>
      <c r="BJ18" s="16">
        <v>2493</v>
      </c>
      <c r="BK18" s="16">
        <v>2069</v>
      </c>
      <c r="BL18" s="32">
        <f t="shared" si="11"/>
        <v>9.3900833698990785E-2</v>
      </c>
      <c r="BM18" s="32">
        <f t="shared" si="12"/>
        <v>8.1547307893361218E-2</v>
      </c>
      <c r="BN18" s="47">
        <v>27077</v>
      </c>
      <c r="BO18" s="32">
        <f t="shared" si="13"/>
        <v>6.4676801843660562E-3</v>
      </c>
      <c r="BP18" s="45">
        <v>2436</v>
      </c>
      <c r="BQ18" s="45">
        <v>2000</v>
      </c>
      <c r="BR18" s="32">
        <f t="shared" si="14"/>
        <v>5.867014341590613E-2</v>
      </c>
      <c r="BS18" s="32">
        <f t="shared" si="15"/>
        <v>4.9868766404199474E-2</v>
      </c>
      <c r="BT18" s="47">
        <v>27203</v>
      </c>
      <c r="BU18" s="32">
        <f t="shared" si="16"/>
        <v>5.9537016492862953E-3</v>
      </c>
      <c r="BV18" s="16">
        <v>2546</v>
      </c>
      <c r="BW18" s="16">
        <v>2103</v>
      </c>
      <c r="BX18" s="32">
        <f t="shared" si="17"/>
        <v>7.9270877490462063E-2</v>
      </c>
      <c r="BY18" s="32">
        <f t="shared" si="18"/>
        <v>6.3195146612740144E-2</v>
      </c>
      <c r="BZ18" s="47">
        <v>27056</v>
      </c>
      <c r="CA18" s="32">
        <f t="shared" si="19"/>
        <v>-3.6824274561791134E-3</v>
      </c>
      <c r="CB18" s="45">
        <v>2521</v>
      </c>
      <c r="CC18" s="45">
        <v>2116</v>
      </c>
      <c r="CD18" s="32">
        <f t="shared" si="20"/>
        <v>6.9126378286683623E-2</v>
      </c>
      <c r="CE18" s="32">
        <f t="shared" si="21"/>
        <v>5.8000000000000003E-2</v>
      </c>
      <c r="CF18" s="47">
        <v>27134</v>
      </c>
      <c r="CG18" s="32">
        <f t="shared" si="22"/>
        <v>-4.8046946634879885E-3</v>
      </c>
      <c r="CH18" s="16">
        <v>2593</v>
      </c>
      <c r="CI18" s="16">
        <v>2181</v>
      </c>
      <c r="CJ18" s="32">
        <f t="shared" si="23"/>
        <v>4.011231448054553E-2</v>
      </c>
      <c r="CK18" s="32">
        <f t="shared" si="24"/>
        <v>5.4132431126147899E-2</v>
      </c>
      <c r="CL18" s="47">
        <v>27369</v>
      </c>
      <c r="CM18" s="32">
        <f t="shared" si="25"/>
        <v>1.0784060272556044E-2</v>
      </c>
      <c r="CN18" s="45">
        <v>2596</v>
      </c>
      <c r="CO18" s="45">
        <v>2145</v>
      </c>
      <c r="CP18" s="32">
        <f t="shared" si="26"/>
        <v>6.5681444991789822E-2</v>
      </c>
      <c r="CQ18" s="32">
        <f t="shared" si="27"/>
        <v>7.2499999999999995E-2</v>
      </c>
      <c r="CR18" s="47">
        <v>27164</v>
      </c>
      <c r="CS18" s="32">
        <f t="shared" si="28"/>
        <v>-1.4336654045509687E-3</v>
      </c>
      <c r="CT18" s="16">
        <v>2664</v>
      </c>
      <c r="CU18" s="16">
        <v>2208</v>
      </c>
      <c r="CV18" s="32">
        <f t="shared" si="29"/>
        <v>4.6347211311861744E-2</v>
      </c>
      <c r="CW18" s="32">
        <f t="shared" si="30"/>
        <v>4.9928673323823107E-2</v>
      </c>
      <c r="CX18" t="s">
        <v>378</v>
      </c>
    </row>
    <row r="19" spans="1:102">
      <c r="A19" s="6" t="s">
        <v>123</v>
      </c>
      <c r="B19" s="16">
        <v>1192</v>
      </c>
      <c r="C19" s="16">
        <v>921</v>
      </c>
      <c r="D19" s="16">
        <v>1177</v>
      </c>
      <c r="E19" s="16">
        <v>896</v>
      </c>
      <c r="F19" s="16">
        <v>1262</v>
      </c>
      <c r="G19" s="16">
        <v>970</v>
      </c>
      <c r="H19" s="16">
        <v>1300</v>
      </c>
      <c r="I19" s="16">
        <v>990</v>
      </c>
      <c r="J19" s="16">
        <v>1351</v>
      </c>
      <c r="K19" s="16">
        <v>1014</v>
      </c>
      <c r="L19" s="32">
        <v>0.13300000000000001</v>
      </c>
      <c r="M19" s="16">
        <v>1420</v>
      </c>
      <c r="N19" s="16">
        <v>1102</v>
      </c>
      <c r="O19" s="32">
        <v>0.20600000000000002</v>
      </c>
      <c r="P19" s="16">
        <v>1443</v>
      </c>
      <c r="Q19" s="16">
        <v>1120</v>
      </c>
      <c r="R19" s="32">
        <v>0.14300000000000002</v>
      </c>
      <c r="S19" s="16">
        <v>1473</v>
      </c>
      <c r="T19" s="16">
        <v>1129</v>
      </c>
      <c r="U19" s="32">
        <v>0.13400000000000001</v>
      </c>
      <c r="V19" s="47">
        <v>33521</v>
      </c>
      <c r="W19" s="32">
        <v>2.2424206183101116E-3</v>
      </c>
      <c r="X19" s="16">
        <v>1526</v>
      </c>
      <c r="Y19" s="16">
        <v>1143</v>
      </c>
      <c r="Z19" s="32">
        <v>0.129</v>
      </c>
      <c r="AA19" s="47">
        <v>33545</v>
      </c>
      <c r="AB19" s="32">
        <v>-3.8990431444450808E-2</v>
      </c>
      <c r="AC19" s="16">
        <v>1630</v>
      </c>
      <c r="AD19" s="16">
        <v>1215</v>
      </c>
      <c r="AE19" s="32">
        <v>0.14800000000000002</v>
      </c>
      <c r="AF19" s="47">
        <v>34738</v>
      </c>
      <c r="AG19" s="32">
        <v>-3.7621897163120567E-2</v>
      </c>
      <c r="AH19" s="16">
        <v>1594</v>
      </c>
      <c r="AI19" s="16">
        <v>1197</v>
      </c>
      <c r="AJ19" s="32">
        <f t="shared" si="1"/>
        <v>0.10464310464310464</v>
      </c>
      <c r="AK19" s="47">
        <v>34187</v>
      </c>
      <c r="AL19" s="32">
        <v>-2.4371450586455866E-2</v>
      </c>
      <c r="AM19" s="16">
        <v>1597</v>
      </c>
      <c r="AN19" s="16">
        <v>1177</v>
      </c>
      <c r="AO19" s="32">
        <f t="shared" si="2"/>
        <v>8.4181941615750169E-2</v>
      </c>
      <c r="AP19" s="47">
        <v>32631</v>
      </c>
      <c r="AQ19" s="32">
        <f t="shared" si="3"/>
        <v>-2.6550520569195431E-2</v>
      </c>
      <c r="AR19" s="16">
        <v>1663</v>
      </c>
      <c r="AS19" s="16">
        <v>1236</v>
      </c>
      <c r="AT19" s="32">
        <f t="shared" si="0"/>
        <v>8.9777195281782435E-2</v>
      </c>
      <c r="AU19" s="32">
        <f t="shared" si="0"/>
        <v>8.1364829396325458E-2</v>
      </c>
      <c r="AV19" s="47">
        <v>33305</v>
      </c>
      <c r="AW19" s="32">
        <f t="shared" si="4"/>
        <v>-7.1545684900879416E-3</v>
      </c>
      <c r="AX19" s="16">
        <v>1738</v>
      </c>
      <c r="AY19" s="16">
        <v>1297</v>
      </c>
      <c r="AZ19" s="32">
        <f t="shared" si="5"/>
        <v>6.6257668711656448E-2</v>
      </c>
      <c r="BA19" s="32">
        <f t="shared" si="6"/>
        <v>6.7489711934156385E-2</v>
      </c>
      <c r="BB19" s="47">
        <v>33302</v>
      </c>
      <c r="BC19" s="32">
        <f t="shared" si="7"/>
        <v>-4.1338016005527091E-2</v>
      </c>
      <c r="BD19" s="45">
        <v>1735</v>
      </c>
      <c r="BE19" s="45">
        <v>1313</v>
      </c>
      <c r="BF19" s="32">
        <f t="shared" si="8"/>
        <v>8.8456712672521962E-2</v>
      </c>
      <c r="BG19" s="32">
        <f t="shared" si="9"/>
        <v>9.6908939014202167E-2</v>
      </c>
      <c r="BH19" s="47">
        <v>33072</v>
      </c>
      <c r="BI19" s="32">
        <f t="shared" si="10"/>
        <v>-3.2614736595782019E-2</v>
      </c>
      <c r="BJ19" s="16">
        <v>1758</v>
      </c>
      <c r="BK19" s="16">
        <v>1301</v>
      </c>
      <c r="BL19" s="32">
        <f t="shared" si="11"/>
        <v>0.1008140262993112</v>
      </c>
      <c r="BM19" s="32">
        <f t="shared" si="12"/>
        <v>0.10535259133389975</v>
      </c>
      <c r="BN19" s="47">
        <v>32330</v>
      </c>
      <c r="BO19" s="32">
        <f t="shared" si="13"/>
        <v>-9.2243572063375311E-3</v>
      </c>
      <c r="BP19" s="45">
        <v>1752</v>
      </c>
      <c r="BQ19" s="45">
        <v>1316</v>
      </c>
      <c r="BR19" s="32">
        <f t="shared" si="14"/>
        <v>5.3517739025856888E-2</v>
      </c>
      <c r="BS19" s="32">
        <f t="shared" si="15"/>
        <v>6.4724919093851127E-2</v>
      </c>
      <c r="BT19" s="47">
        <v>33004</v>
      </c>
      <c r="BU19" s="32">
        <f t="shared" si="16"/>
        <v>-9.0376820297252657E-3</v>
      </c>
      <c r="BV19" s="16">
        <v>1837</v>
      </c>
      <c r="BW19" s="16">
        <v>1359</v>
      </c>
      <c r="BX19" s="32">
        <f t="shared" si="17"/>
        <v>5.6962025316455694E-2</v>
      </c>
      <c r="BY19" s="32">
        <f t="shared" si="18"/>
        <v>4.7802621434078645E-2</v>
      </c>
      <c r="BZ19" s="47">
        <v>33665</v>
      </c>
      <c r="CA19" s="32">
        <f t="shared" si="19"/>
        <v>1.0900246231457571E-2</v>
      </c>
      <c r="CB19" s="45">
        <v>1822</v>
      </c>
      <c r="CC19" s="45">
        <v>1370</v>
      </c>
      <c r="CD19" s="32">
        <f t="shared" si="20"/>
        <v>5.0144092219020171E-2</v>
      </c>
      <c r="CE19" s="32">
        <f t="shared" si="21"/>
        <v>4.3412033511043412E-2</v>
      </c>
      <c r="CF19" s="47">
        <v>33700</v>
      </c>
      <c r="CG19" s="32">
        <f t="shared" si="22"/>
        <v>1.8988872762457667E-2</v>
      </c>
      <c r="CH19" s="16">
        <v>1797</v>
      </c>
      <c r="CI19" s="16">
        <v>1330</v>
      </c>
      <c r="CJ19" s="32">
        <f t="shared" si="23"/>
        <v>2.2184300341296929E-2</v>
      </c>
      <c r="CK19" s="32">
        <f t="shared" si="24"/>
        <v>2.2290545734050732E-2</v>
      </c>
      <c r="CL19" s="47">
        <v>32099</v>
      </c>
      <c r="CM19" s="32">
        <f t="shared" si="25"/>
        <v>-7.145066501701206E-3</v>
      </c>
      <c r="CN19" s="45">
        <v>1830</v>
      </c>
      <c r="CO19" s="45">
        <v>1360</v>
      </c>
      <c r="CP19" s="32">
        <f t="shared" si="26"/>
        <v>4.4520547945205477E-2</v>
      </c>
      <c r="CQ19" s="32">
        <f t="shared" si="27"/>
        <v>3.3434650455927049E-2</v>
      </c>
      <c r="CR19" s="47">
        <v>32724</v>
      </c>
      <c r="CS19" s="32">
        <f t="shared" si="28"/>
        <v>-8.4838201430129673E-3</v>
      </c>
      <c r="CT19" s="16">
        <v>1913</v>
      </c>
      <c r="CU19" s="16">
        <v>1416</v>
      </c>
      <c r="CV19" s="32">
        <f t="shared" si="29"/>
        <v>4.137180185084377E-2</v>
      </c>
      <c r="CW19" s="32">
        <f t="shared" si="30"/>
        <v>4.194260485651214E-2</v>
      </c>
      <c r="CX19" t="s">
        <v>123</v>
      </c>
    </row>
    <row r="20" spans="1:102">
      <c r="A20" s="6" t="s">
        <v>77</v>
      </c>
      <c r="B20" s="16">
        <v>1807</v>
      </c>
      <c r="C20" s="16">
        <v>1612</v>
      </c>
      <c r="D20" s="16">
        <v>1871</v>
      </c>
      <c r="E20" s="16">
        <v>1675</v>
      </c>
      <c r="F20" s="16">
        <v>1852</v>
      </c>
      <c r="G20" s="16">
        <v>1675</v>
      </c>
      <c r="H20" s="16">
        <v>2064</v>
      </c>
      <c r="I20" s="16">
        <v>1812</v>
      </c>
      <c r="J20" s="16">
        <v>1984</v>
      </c>
      <c r="K20" s="16">
        <v>1789</v>
      </c>
      <c r="L20" s="32">
        <v>9.8000000000000004E-2</v>
      </c>
      <c r="M20" s="16">
        <v>2086</v>
      </c>
      <c r="N20" s="16">
        <v>1875</v>
      </c>
      <c r="O20" s="32">
        <v>0.115</v>
      </c>
      <c r="P20" s="16">
        <v>2056</v>
      </c>
      <c r="Q20" s="16">
        <v>1862</v>
      </c>
      <c r="R20" s="32">
        <v>0.11</v>
      </c>
      <c r="S20" s="16">
        <v>2312</v>
      </c>
      <c r="T20" s="16">
        <v>2067</v>
      </c>
      <c r="U20" s="32">
        <v>0.12</v>
      </c>
      <c r="V20" s="47">
        <v>23000</v>
      </c>
      <c r="W20" s="32">
        <v>-3.9409293664198174E-3</v>
      </c>
      <c r="X20" s="16">
        <v>2326</v>
      </c>
      <c r="Y20" s="16">
        <v>2100</v>
      </c>
      <c r="Z20" s="32">
        <v>0.17199999999999999</v>
      </c>
      <c r="AA20" s="47">
        <v>23304</v>
      </c>
      <c r="AB20" s="32">
        <v>1.1063386697904465E-2</v>
      </c>
      <c r="AC20" s="16">
        <v>2363</v>
      </c>
      <c r="AD20" s="16">
        <v>2135</v>
      </c>
      <c r="AE20" s="32">
        <v>0.13300000000000001</v>
      </c>
      <c r="AF20" s="47">
        <v>22753</v>
      </c>
      <c r="AG20" s="32">
        <v>-3.3760828945133346E-2</v>
      </c>
      <c r="AH20" s="16">
        <v>2306</v>
      </c>
      <c r="AI20" s="16">
        <v>2110</v>
      </c>
      <c r="AJ20" s="32">
        <f t="shared" si="1"/>
        <v>0.12159533073929961</v>
      </c>
      <c r="AK20" s="47">
        <v>22356</v>
      </c>
      <c r="AL20" s="32">
        <v>-2.4181580096027937E-2</v>
      </c>
      <c r="AM20" s="16">
        <v>2534</v>
      </c>
      <c r="AN20" s="16">
        <v>2303</v>
      </c>
      <c r="AO20" s="32">
        <f t="shared" si="2"/>
        <v>9.6020761245674741E-2</v>
      </c>
      <c r="AP20" s="47">
        <v>22675</v>
      </c>
      <c r="AQ20" s="32">
        <f t="shared" si="3"/>
        <v>-1.4130434782608696E-2</v>
      </c>
      <c r="AR20" s="16">
        <v>2517</v>
      </c>
      <c r="AS20" s="16">
        <v>2300</v>
      </c>
      <c r="AT20" s="32">
        <f t="shared" si="0"/>
        <v>8.2115219260533098E-2</v>
      </c>
      <c r="AU20" s="32">
        <f t="shared" si="0"/>
        <v>9.5238095238095233E-2</v>
      </c>
      <c r="AV20" s="47">
        <v>22833</v>
      </c>
      <c r="AW20" s="32">
        <f t="shared" si="4"/>
        <v>-2.021112255406797E-2</v>
      </c>
      <c r="AX20" s="16">
        <v>2487</v>
      </c>
      <c r="AY20" s="16">
        <v>2300</v>
      </c>
      <c r="AZ20" s="32">
        <f t="shared" si="5"/>
        <v>5.2475666525603044E-2</v>
      </c>
      <c r="BA20" s="32">
        <f t="shared" si="6"/>
        <v>7.7283372365339581E-2</v>
      </c>
      <c r="BB20" s="47">
        <v>23011</v>
      </c>
      <c r="BC20" s="32">
        <f t="shared" si="7"/>
        <v>1.1339164066276974E-2</v>
      </c>
      <c r="BD20" s="45">
        <v>2485</v>
      </c>
      <c r="BE20" s="45">
        <v>2283</v>
      </c>
      <c r="BF20" s="32">
        <f t="shared" si="8"/>
        <v>7.7623590633130957E-2</v>
      </c>
      <c r="BG20" s="32">
        <f t="shared" si="9"/>
        <v>8.1990521327014218E-2</v>
      </c>
      <c r="BH20" s="47">
        <v>22302</v>
      </c>
      <c r="BI20" s="32">
        <f t="shared" si="10"/>
        <v>-2.4154589371980675E-3</v>
      </c>
      <c r="BJ20" s="16">
        <v>2684</v>
      </c>
      <c r="BK20" s="16">
        <v>2443</v>
      </c>
      <c r="BL20" s="32">
        <f t="shared" si="11"/>
        <v>5.9194948697711129E-2</v>
      </c>
      <c r="BM20" s="32">
        <f t="shared" si="12"/>
        <v>6.0790273556231005E-2</v>
      </c>
      <c r="BN20" s="47">
        <v>22199</v>
      </c>
      <c r="BO20" s="32">
        <f t="shared" si="13"/>
        <v>-2.09922822491731E-2</v>
      </c>
      <c r="BP20" s="45">
        <v>2615</v>
      </c>
      <c r="BQ20" s="45">
        <v>2400</v>
      </c>
      <c r="BR20" s="32">
        <f t="shared" si="14"/>
        <v>3.8935240365514504E-2</v>
      </c>
      <c r="BS20" s="32">
        <f t="shared" si="15"/>
        <v>4.3478260869565216E-2</v>
      </c>
      <c r="BT20" s="47">
        <v>22292</v>
      </c>
      <c r="BU20" s="32">
        <f t="shared" si="16"/>
        <v>-2.3693776551482502E-2</v>
      </c>
      <c r="BV20" s="16">
        <v>2614</v>
      </c>
      <c r="BW20" s="16">
        <v>2400</v>
      </c>
      <c r="BX20" s="32">
        <f t="shared" si="17"/>
        <v>5.1065540812223566E-2</v>
      </c>
      <c r="BY20" s="32">
        <f t="shared" si="18"/>
        <v>4.3478260869565216E-2</v>
      </c>
      <c r="BZ20" s="47">
        <v>22428</v>
      </c>
      <c r="CA20" s="32">
        <f t="shared" si="19"/>
        <v>-2.5335709008734952E-2</v>
      </c>
      <c r="CB20" s="45">
        <v>2584</v>
      </c>
      <c r="CC20" s="45">
        <v>2364</v>
      </c>
      <c r="CD20" s="32">
        <f t="shared" si="20"/>
        <v>3.983903420523139E-2</v>
      </c>
      <c r="CE20" s="32">
        <f t="shared" si="21"/>
        <v>3.5479632063074903E-2</v>
      </c>
      <c r="CF20" s="47">
        <v>21783</v>
      </c>
      <c r="CG20" s="32">
        <f t="shared" si="22"/>
        <v>-2.3271455474845305E-2</v>
      </c>
      <c r="CH20" s="16">
        <v>2839</v>
      </c>
      <c r="CI20" s="16">
        <v>2555</v>
      </c>
      <c r="CJ20" s="32">
        <f t="shared" si="23"/>
        <v>5.774962742175857E-2</v>
      </c>
      <c r="CK20" s="32">
        <f t="shared" si="24"/>
        <v>4.5845272206303724E-2</v>
      </c>
      <c r="CL20" s="47">
        <v>21672</v>
      </c>
      <c r="CM20" s="32">
        <f t="shared" si="25"/>
        <v>-2.3739808099463938E-2</v>
      </c>
      <c r="CN20" s="45">
        <v>2808</v>
      </c>
      <c r="CO20" s="45">
        <v>2600</v>
      </c>
      <c r="CP20" s="32">
        <f t="shared" si="26"/>
        <v>7.3804971319311657E-2</v>
      </c>
      <c r="CQ20" s="32">
        <f t="shared" si="27"/>
        <v>8.3333333333333329E-2</v>
      </c>
      <c r="CR20" s="47">
        <v>22052</v>
      </c>
      <c r="CS20" s="32">
        <f t="shared" si="28"/>
        <v>-1.0766194150367845E-2</v>
      </c>
      <c r="CT20" s="16">
        <v>2799</v>
      </c>
      <c r="CU20" s="16">
        <v>2595</v>
      </c>
      <c r="CV20" s="32">
        <f t="shared" si="29"/>
        <v>7.0772762050497318E-2</v>
      </c>
      <c r="CW20" s="32">
        <f t="shared" si="30"/>
        <v>8.1250000000000003E-2</v>
      </c>
      <c r="CX20" t="s">
        <v>379</v>
      </c>
    </row>
    <row r="21" spans="1:102">
      <c r="A21" s="6" t="s">
        <v>78</v>
      </c>
      <c r="B21" s="16">
        <v>1329</v>
      </c>
      <c r="C21" s="16">
        <v>1312</v>
      </c>
      <c r="D21" s="16">
        <v>1497</v>
      </c>
      <c r="E21" s="16">
        <v>1350</v>
      </c>
      <c r="F21" s="16">
        <v>1255</v>
      </c>
      <c r="G21" s="16">
        <v>1205</v>
      </c>
      <c r="H21" s="16">
        <v>1489</v>
      </c>
      <c r="I21" s="16">
        <v>1406</v>
      </c>
      <c r="J21" s="16">
        <v>1394</v>
      </c>
      <c r="K21" s="16">
        <v>1341</v>
      </c>
      <c r="L21" s="32">
        <v>4.9000000000000002E-2</v>
      </c>
      <c r="M21" s="16">
        <v>1614</v>
      </c>
      <c r="N21" s="16">
        <v>1463</v>
      </c>
      <c r="O21" s="32">
        <v>7.8E-2</v>
      </c>
      <c r="P21" s="16">
        <v>1381</v>
      </c>
      <c r="Q21" s="16">
        <v>1324</v>
      </c>
      <c r="R21" s="32">
        <v>0.1</v>
      </c>
      <c r="S21" s="16">
        <v>1636</v>
      </c>
      <c r="T21" s="16">
        <v>1546</v>
      </c>
      <c r="U21" s="32">
        <v>9.9000000000000005E-2</v>
      </c>
      <c r="V21" s="47">
        <v>62461</v>
      </c>
      <c r="W21" s="32">
        <v>1.1432272690470407E-2</v>
      </c>
      <c r="X21" s="16">
        <v>1671</v>
      </c>
      <c r="Y21" s="16">
        <v>1637</v>
      </c>
      <c r="Z21" s="32">
        <v>0.19800000000000001</v>
      </c>
      <c r="AA21" s="47">
        <v>62585</v>
      </c>
      <c r="AB21" s="32">
        <v>7.1612487930479566E-3</v>
      </c>
      <c r="AC21" s="16">
        <v>1920</v>
      </c>
      <c r="AD21" s="16">
        <v>1780</v>
      </c>
      <c r="AE21" s="32">
        <v>0.19</v>
      </c>
      <c r="AF21" s="47">
        <v>64999</v>
      </c>
      <c r="AG21" s="32">
        <v>3.4116521041094197E-3</v>
      </c>
      <c r="AH21" s="16">
        <v>1632</v>
      </c>
      <c r="AI21" s="16">
        <v>1602</v>
      </c>
      <c r="AJ21" s="32">
        <f t="shared" si="1"/>
        <v>0.18175235336712528</v>
      </c>
      <c r="AK21" s="47">
        <v>63104</v>
      </c>
      <c r="AL21" s="32">
        <v>4.1691862130422332E-3</v>
      </c>
      <c r="AM21" s="16">
        <v>1940</v>
      </c>
      <c r="AN21" s="16">
        <v>1850</v>
      </c>
      <c r="AO21" s="32">
        <f t="shared" si="2"/>
        <v>0.18581907090464547</v>
      </c>
      <c r="AP21" s="47">
        <v>64095</v>
      </c>
      <c r="AQ21" s="32">
        <f t="shared" si="3"/>
        <v>2.6160324042202334E-2</v>
      </c>
      <c r="AR21" s="16">
        <v>1827</v>
      </c>
      <c r="AS21" s="16">
        <v>1782</v>
      </c>
      <c r="AT21" s="32">
        <f t="shared" si="0"/>
        <v>9.33572710951526E-2</v>
      </c>
      <c r="AU21" s="32">
        <f t="shared" si="0"/>
        <v>8.8576664630421506E-2</v>
      </c>
      <c r="AV21" s="47">
        <v>64133</v>
      </c>
      <c r="AW21" s="32">
        <f t="shared" si="4"/>
        <v>2.4734361268674603E-2</v>
      </c>
      <c r="AX21" s="16">
        <v>2081</v>
      </c>
      <c r="AY21" s="16">
        <v>1909</v>
      </c>
      <c r="AZ21" s="32">
        <f t="shared" si="5"/>
        <v>8.385416666666666E-2</v>
      </c>
      <c r="BA21" s="32">
        <f t="shared" si="6"/>
        <v>7.2471910112359553E-2</v>
      </c>
      <c r="BB21" s="47">
        <v>67329</v>
      </c>
      <c r="BC21" s="32">
        <f t="shared" si="7"/>
        <v>3.5846705333928211E-2</v>
      </c>
      <c r="BD21" s="45">
        <v>1789</v>
      </c>
      <c r="BE21" s="45">
        <v>1726</v>
      </c>
      <c r="BF21" s="32">
        <f t="shared" si="8"/>
        <v>9.6200980392156868E-2</v>
      </c>
      <c r="BG21" s="32">
        <f t="shared" si="9"/>
        <v>7.740324594257178E-2</v>
      </c>
      <c r="BH21" s="47">
        <v>64474</v>
      </c>
      <c r="BI21" s="32">
        <f t="shared" si="10"/>
        <v>2.1710192697768763E-2</v>
      </c>
      <c r="BJ21" s="16">
        <v>2085</v>
      </c>
      <c r="BK21" s="16">
        <v>1960</v>
      </c>
      <c r="BL21" s="32">
        <f t="shared" si="11"/>
        <v>7.4742268041237112E-2</v>
      </c>
      <c r="BM21" s="32">
        <f t="shared" si="12"/>
        <v>5.9459459459459463E-2</v>
      </c>
      <c r="BN21" s="47">
        <v>64488</v>
      </c>
      <c r="BO21" s="32">
        <f t="shared" si="13"/>
        <v>6.1315235197753337E-3</v>
      </c>
      <c r="BP21" s="45">
        <v>1955</v>
      </c>
      <c r="BQ21" s="45">
        <v>1867</v>
      </c>
      <c r="BR21" s="32">
        <f t="shared" si="14"/>
        <v>7.0060207991242476E-2</v>
      </c>
      <c r="BS21" s="32">
        <f t="shared" si="15"/>
        <v>4.7699214365881031E-2</v>
      </c>
      <c r="BT21" s="47">
        <v>64866</v>
      </c>
      <c r="BU21" s="32">
        <f t="shared" si="16"/>
        <v>1.1429373333541234E-2</v>
      </c>
      <c r="BV21" s="16">
        <v>2149</v>
      </c>
      <c r="BW21" s="16">
        <v>1960</v>
      </c>
      <c r="BX21" s="32">
        <f t="shared" si="17"/>
        <v>3.2676597789524267E-2</v>
      </c>
      <c r="BY21" s="32">
        <f t="shared" si="18"/>
        <v>2.6715557883708749E-2</v>
      </c>
      <c r="BZ21" s="47">
        <v>65919</v>
      </c>
      <c r="CA21" s="32">
        <f t="shared" si="19"/>
        <v>-2.0941941808136168E-2</v>
      </c>
      <c r="CB21" s="45">
        <v>1896</v>
      </c>
      <c r="CC21" s="45">
        <v>1820</v>
      </c>
      <c r="CD21" s="32">
        <f t="shared" si="20"/>
        <v>5.980994969256568E-2</v>
      </c>
      <c r="CE21" s="32">
        <f t="shared" si="21"/>
        <v>5.4461181923522596E-2</v>
      </c>
      <c r="CF21" s="47">
        <v>63995</v>
      </c>
      <c r="CG21" s="32">
        <f t="shared" si="22"/>
        <v>-7.4293513664422869E-3</v>
      </c>
      <c r="CH21" s="16">
        <v>2178</v>
      </c>
      <c r="CI21" s="16">
        <v>2032</v>
      </c>
      <c r="CJ21" s="32">
        <f t="shared" si="23"/>
        <v>4.4604316546762592E-2</v>
      </c>
      <c r="CK21" s="32">
        <f t="shared" si="24"/>
        <v>3.6734693877551024E-2</v>
      </c>
      <c r="CL21" s="47">
        <v>64203</v>
      </c>
      <c r="CM21" s="32">
        <f t="shared" si="25"/>
        <v>-4.4194268701153701E-3</v>
      </c>
      <c r="CN21" s="45">
        <v>2087</v>
      </c>
      <c r="CO21" s="45">
        <v>2000</v>
      </c>
      <c r="CP21" s="32">
        <f t="shared" si="26"/>
        <v>6.7519181585677754E-2</v>
      </c>
      <c r="CQ21" s="32">
        <f t="shared" si="27"/>
        <v>7.1237279057311198E-2</v>
      </c>
      <c r="CR21" s="47">
        <v>64578</v>
      </c>
      <c r="CS21" s="32">
        <f t="shared" si="28"/>
        <v>-4.439922301359726E-3</v>
      </c>
      <c r="CT21" s="16">
        <v>2325</v>
      </c>
      <c r="CU21" s="16">
        <v>2130</v>
      </c>
      <c r="CV21" s="32">
        <f t="shared" si="29"/>
        <v>8.1898557468590039E-2</v>
      </c>
      <c r="CW21" s="32">
        <f t="shared" si="30"/>
        <v>8.673469387755102E-2</v>
      </c>
      <c r="CX21" t="s">
        <v>78</v>
      </c>
    </row>
    <row r="22" spans="1:102">
      <c r="A22" s="6" t="s">
        <v>124</v>
      </c>
      <c r="B22" s="16">
        <v>1605</v>
      </c>
      <c r="C22" s="16">
        <v>1310</v>
      </c>
      <c r="D22" s="16">
        <v>1767</v>
      </c>
      <c r="E22" s="16">
        <v>1445</v>
      </c>
      <c r="F22" s="16">
        <v>1715</v>
      </c>
      <c r="G22" s="16">
        <v>1399</v>
      </c>
      <c r="H22" s="16">
        <v>1811</v>
      </c>
      <c r="I22" s="16">
        <v>1487</v>
      </c>
      <c r="J22" s="16">
        <v>1738</v>
      </c>
      <c r="K22" s="16">
        <v>1415</v>
      </c>
      <c r="L22" s="32">
        <v>8.199999999999999E-2</v>
      </c>
      <c r="M22" s="16">
        <v>1924</v>
      </c>
      <c r="N22" s="16">
        <v>1574</v>
      </c>
      <c r="O22" s="32">
        <v>8.900000000000001E-2</v>
      </c>
      <c r="P22" s="16">
        <v>1910</v>
      </c>
      <c r="Q22" s="16">
        <v>1564</v>
      </c>
      <c r="R22" s="32">
        <v>0.114</v>
      </c>
      <c r="S22" s="16">
        <v>1964</v>
      </c>
      <c r="T22" s="16">
        <v>1617</v>
      </c>
      <c r="U22" s="32">
        <v>8.5000000000000006E-2</v>
      </c>
      <c r="V22" s="47">
        <v>45823</v>
      </c>
      <c r="W22" s="32">
        <v>1.8356779340844946E-2</v>
      </c>
      <c r="X22" s="16">
        <v>1899</v>
      </c>
      <c r="Y22" s="16">
        <v>1562</v>
      </c>
      <c r="Z22" s="32">
        <v>9.3000000000000013E-2</v>
      </c>
      <c r="AA22" s="47">
        <v>46406</v>
      </c>
      <c r="AB22" s="32">
        <v>2.4844857666570967E-2</v>
      </c>
      <c r="AC22" s="16">
        <v>2168</v>
      </c>
      <c r="AD22" s="16">
        <v>1783</v>
      </c>
      <c r="AE22" s="32">
        <v>0.127</v>
      </c>
      <c r="AF22" s="47">
        <v>47017</v>
      </c>
      <c r="AG22" s="32">
        <v>2.6527225885332517E-2</v>
      </c>
      <c r="AH22" s="16">
        <v>2194</v>
      </c>
      <c r="AI22" s="16">
        <v>1820</v>
      </c>
      <c r="AJ22" s="32">
        <f t="shared" si="1"/>
        <v>0.1486910994764398</v>
      </c>
      <c r="AK22" s="47">
        <v>46932</v>
      </c>
      <c r="AL22" s="32">
        <v>2.166009970176546E-2</v>
      </c>
      <c r="AM22" s="16">
        <v>2267</v>
      </c>
      <c r="AN22" s="16">
        <v>1886</v>
      </c>
      <c r="AO22" s="32">
        <f t="shared" si="2"/>
        <v>0.15427698574338086</v>
      </c>
      <c r="AP22" s="47">
        <v>47078</v>
      </c>
      <c r="AQ22" s="32">
        <f t="shared" si="3"/>
        <v>2.7387992929314972E-2</v>
      </c>
      <c r="AR22" s="16">
        <v>2216</v>
      </c>
      <c r="AS22" s="16">
        <v>1841</v>
      </c>
      <c r="AT22" s="32">
        <f t="shared" si="0"/>
        <v>0.16692996313849395</v>
      </c>
      <c r="AU22" s="32">
        <f t="shared" si="0"/>
        <v>0.17861715749039692</v>
      </c>
      <c r="AV22" s="47">
        <v>48001</v>
      </c>
      <c r="AW22" s="32">
        <f t="shared" si="4"/>
        <v>3.4370555531612293E-2</v>
      </c>
      <c r="AX22" s="16">
        <v>2414</v>
      </c>
      <c r="AY22" s="16">
        <v>1991</v>
      </c>
      <c r="AZ22" s="32">
        <f t="shared" si="5"/>
        <v>0.11346863468634687</v>
      </c>
      <c r="BA22" s="32">
        <f t="shared" si="6"/>
        <v>0.1166573191250701</v>
      </c>
      <c r="BB22" s="47">
        <v>48482</v>
      </c>
      <c r="BC22" s="32">
        <f t="shared" si="7"/>
        <v>3.1158942510155902E-2</v>
      </c>
      <c r="BD22" s="45">
        <v>2426</v>
      </c>
      <c r="BE22" s="45">
        <v>2017</v>
      </c>
      <c r="BF22" s="32">
        <f t="shared" si="8"/>
        <v>0.105742935278031</v>
      </c>
      <c r="BG22" s="32">
        <f t="shared" si="9"/>
        <v>0.10824175824175825</v>
      </c>
      <c r="BH22" s="47">
        <v>48414</v>
      </c>
      <c r="BI22" s="32">
        <f t="shared" si="10"/>
        <v>3.1577601636410123E-2</v>
      </c>
      <c r="BJ22" s="16">
        <v>2492</v>
      </c>
      <c r="BK22" s="16">
        <v>2079</v>
      </c>
      <c r="BL22" s="32">
        <f t="shared" si="11"/>
        <v>9.9250110277900302E-2</v>
      </c>
      <c r="BM22" s="32">
        <f t="shared" si="12"/>
        <v>0.10233297985153765</v>
      </c>
      <c r="BN22" s="47">
        <v>48537</v>
      </c>
      <c r="BO22" s="32">
        <f t="shared" si="13"/>
        <v>3.0991121118144355E-2</v>
      </c>
      <c r="BP22" s="45">
        <v>2382</v>
      </c>
      <c r="BQ22" s="45">
        <v>1985</v>
      </c>
      <c r="BR22" s="32">
        <f t="shared" si="14"/>
        <v>7.4909747292418769E-2</v>
      </c>
      <c r="BS22" s="32">
        <f t="shared" si="15"/>
        <v>7.8218359587180875E-2</v>
      </c>
      <c r="BT22" s="47">
        <v>48868</v>
      </c>
      <c r="BU22" s="32">
        <f t="shared" si="16"/>
        <v>1.806212370575613E-2</v>
      </c>
      <c r="BV22" s="16">
        <v>2532</v>
      </c>
      <c r="BW22" s="16">
        <v>2102</v>
      </c>
      <c r="BX22" s="32">
        <f t="shared" si="17"/>
        <v>4.8881524440762221E-2</v>
      </c>
      <c r="BY22" s="32">
        <f t="shared" si="18"/>
        <v>5.5750878955298844E-2</v>
      </c>
      <c r="BZ22" s="47">
        <v>49229</v>
      </c>
      <c r="CA22" s="32">
        <f t="shared" si="19"/>
        <v>1.5407780207087166E-2</v>
      </c>
      <c r="CB22" s="45">
        <v>2511</v>
      </c>
      <c r="CC22" s="45">
        <v>2082</v>
      </c>
      <c r="CD22" s="32">
        <f t="shared" si="20"/>
        <v>3.5037098103874689E-2</v>
      </c>
      <c r="CE22" s="32">
        <f t="shared" si="21"/>
        <v>3.2226078334159643E-2</v>
      </c>
      <c r="CF22" s="47">
        <v>49136</v>
      </c>
      <c r="CG22" s="32">
        <f t="shared" si="22"/>
        <v>1.4913041682158054E-2</v>
      </c>
      <c r="CH22" s="16">
        <v>2552</v>
      </c>
      <c r="CI22" s="16">
        <v>2135</v>
      </c>
      <c r="CJ22" s="32">
        <f t="shared" si="23"/>
        <v>2.4077046548956663E-2</v>
      </c>
      <c r="CK22" s="32">
        <f t="shared" si="24"/>
        <v>2.6936026936026935E-2</v>
      </c>
      <c r="CL22" s="47">
        <v>48265</v>
      </c>
      <c r="CM22" s="32">
        <f t="shared" si="25"/>
        <v>-5.6039722273729317E-3</v>
      </c>
      <c r="CN22" s="45">
        <v>2467</v>
      </c>
      <c r="CO22" s="45">
        <v>2069</v>
      </c>
      <c r="CP22" s="32">
        <f t="shared" si="26"/>
        <v>3.5684298908480266E-2</v>
      </c>
      <c r="CQ22" s="32">
        <f t="shared" si="27"/>
        <v>4.2317380352644839E-2</v>
      </c>
      <c r="CR22" s="47">
        <v>48619</v>
      </c>
      <c r="CS22" s="32">
        <f t="shared" si="28"/>
        <v>-5.095358926086601E-3</v>
      </c>
      <c r="CT22" s="16">
        <v>2669</v>
      </c>
      <c r="CU22" s="16">
        <v>2203</v>
      </c>
      <c r="CV22" s="32">
        <f t="shared" si="29"/>
        <v>5.410742496050553E-2</v>
      </c>
      <c r="CW22" s="32">
        <f t="shared" si="30"/>
        <v>4.8049476688867748E-2</v>
      </c>
      <c r="CX22" t="s">
        <v>79</v>
      </c>
    </row>
    <row r="23" spans="1:102">
      <c r="A23" s="6" t="s">
        <v>125</v>
      </c>
      <c r="B23" s="16">
        <v>1115</v>
      </c>
      <c r="C23" s="16">
        <v>996</v>
      </c>
      <c r="D23" s="16">
        <v>971</v>
      </c>
      <c r="E23" s="16">
        <v>804</v>
      </c>
      <c r="F23" s="16">
        <v>1148</v>
      </c>
      <c r="G23" s="16">
        <v>995</v>
      </c>
      <c r="H23" s="16">
        <v>1263</v>
      </c>
      <c r="I23" s="16">
        <v>1140</v>
      </c>
      <c r="J23" s="16">
        <v>1221</v>
      </c>
      <c r="K23" s="16">
        <v>1083</v>
      </c>
      <c r="L23" s="32">
        <v>9.4E-2</v>
      </c>
      <c r="M23" s="16">
        <v>1297</v>
      </c>
      <c r="N23" s="16">
        <v>1167</v>
      </c>
      <c r="O23" s="32">
        <v>0.33700000000000002</v>
      </c>
      <c r="P23" s="16">
        <v>1251</v>
      </c>
      <c r="Q23" s="16">
        <v>1080</v>
      </c>
      <c r="R23" s="32">
        <v>0.09</v>
      </c>
      <c r="S23" s="16">
        <v>1381</v>
      </c>
      <c r="T23" s="16">
        <v>1250</v>
      </c>
      <c r="U23" s="32">
        <v>9.3000000000000013E-2</v>
      </c>
      <c r="V23" s="47">
        <v>14851</v>
      </c>
      <c r="W23" s="32">
        <v>1.5314145074177891E-2</v>
      </c>
      <c r="X23" s="16">
        <v>1409</v>
      </c>
      <c r="Y23" s="16">
        <v>1280</v>
      </c>
      <c r="Z23" s="32">
        <v>0.154</v>
      </c>
      <c r="AA23" s="47">
        <v>15189</v>
      </c>
      <c r="AB23" s="32">
        <v>9.2358803986710963E-3</v>
      </c>
      <c r="AC23" s="16">
        <v>1487</v>
      </c>
      <c r="AD23" s="16">
        <v>1333</v>
      </c>
      <c r="AE23" s="32">
        <v>0.14599999999999999</v>
      </c>
      <c r="AF23" s="47">
        <v>16895</v>
      </c>
      <c r="AG23" s="32">
        <v>5.8343751860451274E-3</v>
      </c>
      <c r="AH23" s="16">
        <v>1412</v>
      </c>
      <c r="AI23" s="16">
        <v>1239</v>
      </c>
      <c r="AJ23" s="32">
        <f t="shared" si="1"/>
        <v>0.1286970423661071</v>
      </c>
      <c r="AK23" s="47">
        <v>15077</v>
      </c>
      <c r="AL23" s="32">
        <v>1.3282858471142991E-3</v>
      </c>
      <c r="AM23" s="16">
        <v>1556</v>
      </c>
      <c r="AN23" s="16">
        <v>1408</v>
      </c>
      <c r="AO23" s="32">
        <f t="shared" si="2"/>
        <v>0.12671976828385229</v>
      </c>
      <c r="AP23" s="47">
        <v>14986</v>
      </c>
      <c r="AQ23" s="32">
        <f t="shared" si="3"/>
        <v>9.0902969497003577E-3</v>
      </c>
      <c r="AR23" s="16">
        <v>1503</v>
      </c>
      <c r="AS23" s="16">
        <v>1374</v>
      </c>
      <c r="AT23" s="32">
        <f t="shared" si="0"/>
        <v>6.6713981547196599E-2</v>
      </c>
      <c r="AU23" s="32">
        <f t="shared" si="0"/>
        <v>7.3437500000000003E-2</v>
      </c>
      <c r="AV23" s="47">
        <v>15327</v>
      </c>
      <c r="AW23" s="32">
        <f t="shared" si="4"/>
        <v>9.085522417539009E-3</v>
      </c>
      <c r="AX23" s="16">
        <v>1553</v>
      </c>
      <c r="AY23" s="16">
        <v>1400</v>
      </c>
      <c r="AZ23" s="32">
        <f t="shared" si="5"/>
        <v>4.438466711499664E-2</v>
      </c>
      <c r="BA23" s="32">
        <f t="shared" si="6"/>
        <v>5.0262565641410351E-2</v>
      </c>
      <c r="BB23" s="47">
        <v>16968</v>
      </c>
      <c r="BC23" s="32">
        <f t="shared" si="7"/>
        <v>4.3208049718851732E-3</v>
      </c>
      <c r="BD23" s="45">
        <v>1476</v>
      </c>
      <c r="BE23" s="45">
        <v>1311</v>
      </c>
      <c r="BF23" s="32">
        <f t="shared" si="8"/>
        <v>4.5325779036827198E-2</v>
      </c>
      <c r="BG23" s="32">
        <f t="shared" si="9"/>
        <v>5.8111380145278453E-2</v>
      </c>
      <c r="BH23" s="47">
        <v>15248</v>
      </c>
      <c r="BI23" s="32">
        <f t="shared" si="10"/>
        <v>1.134177886847516E-2</v>
      </c>
      <c r="BJ23" s="16">
        <v>1646</v>
      </c>
      <c r="BK23" s="16">
        <v>1476</v>
      </c>
      <c r="BL23" s="32">
        <f t="shared" si="11"/>
        <v>5.7840616966580979E-2</v>
      </c>
      <c r="BM23" s="32">
        <f t="shared" si="12"/>
        <v>4.8295454545454544E-2</v>
      </c>
      <c r="BN23" s="47">
        <v>15152</v>
      </c>
      <c r="BO23" s="32">
        <f t="shared" si="13"/>
        <v>1.1077005204857868E-2</v>
      </c>
      <c r="BP23" s="45">
        <v>1605</v>
      </c>
      <c r="BQ23" s="45">
        <v>1431</v>
      </c>
      <c r="BR23" s="32">
        <f t="shared" si="14"/>
        <v>6.7864271457085831E-2</v>
      </c>
      <c r="BS23" s="32">
        <f t="shared" si="15"/>
        <v>4.148471615720524E-2</v>
      </c>
      <c r="BT23" s="47">
        <v>15800</v>
      </c>
      <c r="BU23" s="32">
        <f t="shared" si="16"/>
        <v>3.0860572845305669E-2</v>
      </c>
      <c r="BV23" s="16">
        <v>1621</v>
      </c>
      <c r="BW23" s="16">
        <v>1430</v>
      </c>
      <c r="BX23" s="32">
        <f t="shared" si="17"/>
        <v>4.3786220218931103E-2</v>
      </c>
      <c r="BY23" s="32">
        <f t="shared" si="18"/>
        <v>2.1428571428571429E-2</v>
      </c>
      <c r="BZ23" s="47">
        <v>17252</v>
      </c>
      <c r="CA23" s="32">
        <f t="shared" si="19"/>
        <v>1.6737388024516738E-2</v>
      </c>
      <c r="CB23" s="45">
        <v>1574</v>
      </c>
      <c r="CC23" s="45">
        <v>1388</v>
      </c>
      <c r="CD23" s="32">
        <f t="shared" si="20"/>
        <v>6.6395663956639567E-2</v>
      </c>
      <c r="CE23" s="32">
        <f t="shared" si="21"/>
        <v>5.8733790999237222E-2</v>
      </c>
      <c r="CF23" s="47">
        <v>15193</v>
      </c>
      <c r="CG23" s="32">
        <f t="shared" si="22"/>
        <v>-3.607030430220357E-3</v>
      </c>
      <c r="CH23" s="16">
        <v>1731</v>
      </c>
      <c r="CI23" s="16">
        <v>1575</v>
      </c>
      <c r="CJ23" s="32">
        <f t="shared" si="23"/>
        <v>5.1640340218712028E-2</v>
      </c>
      <c r="CK23" s="32">
        <f t="shared" si="24"/>
        <v>6.7073170731707321E-2</v>
      </c>
      <c r="CL23" s="47">
        <v>15307</v>
      </c>
      <c r="CM23" s="32">
        <f t="shared" si="25"/>
        <v>1.0229672650475185E-2</v>
      </c>
      <c r="CN23" s="45">
        <v>1713</v>
      </c>
      <c r="CO23" s="45">
        <v>1520</v>
      </c>
      <c r="CP23" s="32">
        <f t="shared" si="26"/>
        <v>6.7289719626168226E-2</v>
      </c>
      <c r="CQ23" s="32">
        <f t="shared" si="27"/>
        <v>6.2194269741439552E-2</v>
      </c>
      <c r="CR23" s="47">
        <v>15579</v>
      </c>
      <c r="CS23" s="32">
        <f t="shared" si="28"/>
        <v>-1.3987341772151898E-2</v>
      </c>
      <c r="CT23" s="16">
        <v>1780</v>
      </c>
      <c r="CU23" s="16">
        <v>1575</v>
      </c>
      <c r="CV23" s="32">
        <f t="shared" si="29"/>
        <v>9.8087600246761261E-2</v>
      </c>
      <c r="CW23" s="32">
        <f t="shared" si="30"/>
        <v>0.10139860139860139</v>
      </c>
      <c r="CX23" t="s">
        <v>125</v>
      </c>
    </row>
    <row r="24" spans="1:102">
      <c r="A24" s="6" t="s">
        <v>126</v>
      </c>
      <c r="B24" s="16">
        <v>920</v>
      </c>
      <c r="C24" s="16">
        <v>700</v>
      </c>
      <c r="D24" s="16">
        <v>911</v>
      </c>
      <c r="E24" s="16">
        <v>664</v>
      </c>
      <c r="F24" s="16">
        <v>966</v>
      </c>
      <c r="G24" s="16">
        <v>733</v>
      </c>
      <c r="H24" s="16">
        <v>1015</v>
      </c>
      <c r="I24" s="16">
        <v>776</v>
      </c>
      <c r="J24" s="16">
        <v>1012</v>
      </c>
      <c r="K24" s="16">
        <v>779</v>
      </c>
      <c r="L24" s="32">
        <v>0.10099999999999999</v>
      </c>
      <c r="M24" s="16">
        <v>1073</v>
      </c>
      <c r="N24" s="16">
        <v>830</v>
      </c>
      <c r="O24" s="32">
        <v>0.17800000000000002</v>
      </c>
      <c r="P24" s="16">
        <v>1091</v>
      </c>
      <c r="Q24" s="16">
        <v>842</v>
      </c>
      <c r="R24" s="32">
        <v>0.13</v>
      </c>
      <c r="S24" s="16">
        <v>1149</v>
      </c>
      <c r="T24" s="16">
        <v>880</v>
      </c>
      <c r="U24" s="32">
        <v>0.13300000000000001</v>
      </c>
      <c r="V24" s="47">
        <v>10636</v>
      </c>
      <c r="W24" s="32">
        <v>3.4932373260679189E-2</v>
      </c>
      <c r="X24" s="16">
        <v>1142</v>
      </c>
      <c r="Y24" s="16">
        <v>892</v>
      </c>
      <c r="Z24" s="32">
        <v>0.128</v>
      </c>
      <c r="AA24" s="47">
        <v>11001</v>
      </c>
      <c r="AB24" s="32">
        <v>2.2968197879858657E-2</v>
      </c>
      <c r="AC24" s="16">
        <v>1191</v>
      </c>
      <c r="AD24" s="16">
        <v>934</v>
      </c>
      <c r="AE24" s="32">
        <v>0.11</v>
      </c>
      <c r="AF24" s="47">
        <v>11321</v>
      </c>
      <c r="AG24" s="32">
        <v>1.661278735632184E-2</v>
      </c>
      <c r="AH24" s="16">
        <v>1202</v>
      </c>
      <c r="AI24" s="16">
        <v>962</v>
      </c>
      <c r="AJ24" s="32">
        <f t="shared" si="1"/>
        <v>0.10174152153987168</v>
      </c>
      <c r="AK24" s="47">
        <v>11007</v>
      </c>
      <c r="AL24" s="32">
        <v>2.1152240467575842E-2</v>
      </c>
      <c r="AM24" s="16">
        <v>1247</v>
      </c>
      <c r="AN24" s="16">
        <v>970</v>
      </c>
      <c r="AO24" s="32">
        <f t="shared" si="2"/>
        <v>8.5291557876414278E-2</v>
      </c>
      <c r="AP24" s="47">
        <v>10874</v>
      </c>
      <c r="AQ24" s="32">
        <f t="shared" si="3"/>
        <v>2.237683339601354E-2</v>
      </c>
      <c r="AR24" s="16">
        <v>1258</v>
      </c>
      <c r="AS24" s="16">
        <v>984</v>
      </c>
      <c r="AT24" s="32">
        <f t="shared" si="0"/>
        <v>0.10157618213660245</v>
      </c>
      <c r="AU24" s="32">
        <f t="shared" si="0"/>
        <v>0.1031390134529148</v>
      </c>
      <c r="AV24" s="47">
        <v>11124</v>
      </c>
      <c r="AW24" s="32">
        <f t="shared" si="4"/>
        <v>1.1180801745295883E-2</v>
      </c>
      <c r="AX24" s="16">
        <v>1314</v>
      </c>
      <c r="AY24" s="16">
        <v>1027</v>
      </c>
      <c r="AZ24" s="32">
        <f t="shared" si="5"/>
        <v>0.10327455919395466</v>
      </c>
      <c r="BA24" s="32">
        <f t="shared" si="6"/>
        <v>9.9571734475374735E-2</v>
      </c>
      <c r="BB24" s="47">
        <v>11289</v>
      </c>
      <c r="BC24" s="32">
        <f t="shared" si="7"/>
        <v>-2.8266054235491565E-3</v>
      </c>
      <c r="BD24" s="45">
        <v>1311</v>
      </c>
      <c r="BE24" s="45">
        <v>1029</v>
      </c>
      <c r="BF24" s="32">
        <f t="shared" si="8"/>
        <v>9.0682196339434279E-2</v>
      </c>
      <c r="BG24" s="32">
        <f t="shared" si="9"/>
        <v>6.964656964656965E-2</v>
      </c>
      <c r="BH24" s="47">
        <v>10939</v>
      </c>
      <c r="BI24" s="32">
        <f t="shared" si="10"/>
        <v>-6.1778867993095305E-3</v>
      </c>
      <c r="BJ24" s="16">
        <v>1369</v>
      </c>
      <c r="BK24" s="16">
        <v>1043</v>
      </c>
      <c r="BL24" s="32">
        <f t="shared" si="11"/>
        <v>9.7834803528468323E-2</v>
      </c>
      <c r="BM24" s="32">
        <f t="shared" si="12"/>
        <v>7.5257731958762883E-2</v>
      </c>
      <c r="BN24" s="47">
        <v>10513</v>
      </c>
      <c r="BO24" s="32">
        <f t="shared" si="13"/>
        <v>-3.3198455030347615E-2</v>
      </c>
      <c r="BP24" s="45">
        <v>1337</v>
      </c>
      <c r="BQ24" s="45">
        <v>1038</v>
      </c>
      <c r="BR24" s="32">
        <f t="shared" si="14"/>
        <v>6.2798092209856909E-2</v>
      </c>
      <c r="BS24" s="32">
        <f t="shared" si="15"/>
        <v>5.4878048780487805E-2</v>
      </c>
      <c r="BT24" s="47">
        <v>10917</v>
      </c>
      <c r="BU24" s="32">
        <f t="shared" si="16"/>
        <v>-1.8608414239482202E-2</v>
      </c>
      <c r="BV24" s="16">
        <v>1368</v>
      </c>
      <c r="BW24" s="16">
        <v>1058</v>
      </c>
      <c r="BX24" s="32">
        <f t="shared" si="17"/>
        <v>4.1095890410958902E-2</v>
      </c>
      <c r="BY24" s="32">
        <f t="shared" si="18"/>
        <v>3.0185004868549171E-2</v>
      </c>
      <c r="BZ24" s="47">
        <v>11068</v>
      </c>
      <c r="CA24" s="32">
        <f t="shared" si="19"/>
        <v>-1.9576578970679423E-2</v>
      </c>
      <c r="CB24" s="45">
        <v>1381</v>
      </c>
      <c r="CC24" s="45">
        <v>1094</v>
      </c>
      <c r="CD24" s="32">
        <f t="shared" si="20"/>
        <v>5.3394355453852023E-2</v>
      </c>
      <c r="CE24" s="32">
        <f t="shared" si="21"/>
        <v>6.3168124392614183E-2</v>
      </c>
      <c r="CF24" s="47">
        <v>10607</v>
      </c>
      <c r="CG24" s="32">
        <f t="shared" si="22"/>
        <v>-3.0350123411646404E-2</v>
      </c>
      <c r="CH24" s="16">
        <v>1429</v>
      </c>
      <c r="CI24" s="16">
        <v>1100</v>
      </c>
      <c r="CJ24" s="32">
        <f t="shared" si="23"/>
        <v>4.3827611395178961E-2</v>
      </c>
      <c r="CK24" s="32">
        <f t="shared" si="24"/>
        <v>5.4650047938638542E-2</v>
      </c>
      <c r="CL24" s="47">
        <v>10231</v>
      </c>
      <c r="CM24" s="32">
        <f t="shared" si="25"/>
        <v>-2.6823932274327025E-2</v>
      </c>
      <c r="CN24" s="45">
        <v>1389</v>
      </c>
      <c r="CO24" s="45">
        <v>1089</v>
      </c>
      <c r="CP24" s="32">
        <f t="shared" si="26"/>
        <v>3.889304412864622E-2</v>
      </c>
      <c r="CQ24" s="32">
        <f t="shared" si="27"/>
        <v>4.9132947976878616E-2</v>
      </c>
      <c r="CR24" s="47">
        <v>10527</v>
      </c>
      <c r="CS24" s="32">
        <f t="shared" si="28"/>
        <v>-3.5724100027480075E-2</v>
      </c>
      <c r="CT24" s="16">
        <v>1430</v>
      </c>
      <c r="CU24" s="16">
        <v>1120</v>
      </c>
      <c r="CV24" s="32">
        <f t="shared" si="29"/>
        <v>4.5321637426900582E-2</v>
      </c>
      <c r="CW24" s="32">
        <f t="shared" si="30"/>
        <v>5.8601134215500943E-2</v>
      </c>
      <c r="CX24" t="s">
        <v>126</v>
      </c>
    </row>
    <row r="25" spans="1:102">
      <c r="J25">
        <v>1667</v>
      </c>
      <c r="K25">
        <v>1354</v>
      </c>
    </row>
    <row r="26" spans="1:102">
      <c r="AV26" s="82"/>
      <c r="BT26" s="82"/>
      <c r="CR26" s="111"/>
    </row>
    <row r="27" spans="1:102">
      <c r="BO27" s="82"/>
      <c r="BQ27" s="51"/>
      <c r="BR27" s="51"/>
      <c r="BS27" s="53"/>
      <c r="BT27" s="53"/>
      <c r="CA27" s="82"/>
      <c r="CC27" s="51"/>
      <c r="CD27" s="51"/>
      <c r="CE27" s="53"/>
      <c r="CM27" s="82"/>
      <c r="CO27" s="51"/>
      <c r="CP27" s="51"/>
      <c r="CQ27" s="53"/>
    </row>
    <row r="28" spans="1:102">
      <c r="BO28" s="82"/>
      <c r="BQ28" s="51"/>
      <c r="BR28" s="51"/>
      <c r="BS28" s="53"/>
      <c r="BT28" s="53"/>
      <c r="CA28" s="82"/>
      <c r="CC28" s="51"/>
      <c r="CD28" s="51"/>
      <c r="CE28" s="53"/>
      <c r="CJ28" s="53"/>
      <c r="CM28" s="82"/>
      <c r="CO28" s="51"/>
      <c r="CP28" s="51"/>
      <c r="CQ28" s="53"/>
    </row>
    <row r="29" spans="1:102">
      <c r="BO29" s="82"/>
      <c r="BQ29" s="51"/>
      <c r="BR29" s="51"/>
      <c r="BS29" s="53"/>
      <c r="BT29" s="53"/>
      <c r="CA29" s="82"/>
      <c r="CC29" s="51"/>
      <c r="CD29" s="51"/>
      <c r="CE29" s="53"/>
      <c r="CJ29" s="53"/>
      <c r="CM29" s="82"/>
      <c r="CO29" s="51"/>
      <c r="CP29" s="51"/>
      <c r="CQ29" s="53"/>
    </row>
    <row r="30" spans="1:102">
      <c r="BO30" s="82"/>
      <c r="BQ30" s="51"/>
      <c r="BR30" s="51"/>
      <c r="BS30" s="53"/>
      <c r="BT30" s="53"/>
      <c r="CA30" s="82"/>
      <c r="CC30" s="51"/>
      <c r="CD30" s="51"/>
      <c r="CE30" s="53"/>
      <c r="CJ30" s="53"/>
      <c r="CM30" s="82"/>
      <c r="CO30" s="51"/>
      <c r="CP30" s="51"/>
      <c r="CQ30" s="53"/>
    </row>
    <row r="31" spans="1:102">
      <c r="BO31" s="53"/>
      <c r="CA31" s="53"/>
      <c r="CJ31" s="53"/>
      <c r="CM31" s="53"/>
    </row>
    <row r="32" spans="1:102">
      <c r="BO32" s="51"/>
      <c r="CA32" s="51"/>
      <c r="CJ32" s="53"/>
      <c r="CM32" s="51"/>
    </row>
    <row r="33" spans="67:91">
      <c r="BO33" s="51"/>
      <c r="CA33" s="51"/>
      <c r="CJ33" s="53"/>
      <c r="CM33" s="51"/>
    </row>
    <row r="34" spans="67:91">
      <c r="BO34" s="53"/>
      <c r="CA34" s="53"/>
      <c r="CM34" s="53"/>
    </row>
    <row r="35" spans="67:91">
      <c r="BO35" s="53"/>
      <c r="CA35" s="53"/>
      <c r="CM35" s="53"/>
    </row>
  </sheetData>
  <autoFilter ref="A4:CW24" xr:uid="{A09939ED-7FA8-4E33-964E-BCF3CC7C92B3}"/>
  <sortState xmlns:xlrd2="http://schemas.microsoft.com/office/spreadsheetml/2017/richdata2" ref="CI29:CJ33">
    <sortCondition descending="1" ref="CI29:CI33"/>
  </sortState>
  <mergeCells count="22">
    <mergeCell ref="CR3:CW3"/>
    <mergeCell ref="M3:O3"/>
    <mergeCell ref="P3:R3"/>
    <mergeCell ref="S3:U3"/>
    <mergeCell ref="AV3:BA3"/>
    <mergeCell ref="B3:C3"/>
    <mergeCell ref="D3:E3"/>
    <mergeCell ref="F3:G3"/>
    <mergeCell ref="H3:I3"/>
    <mergeCell ref="J3:L3"/>
    <mergeCell ref="AP3:AU3"/>
    <mergeCell ref="AK3:AO3"/>
    <mergeCell ref="CL3:CQ3"/>
    <mergeCell ref="CF3:CK3"/>
    <mergeCell ref="AF3:AJ3"/>
    <mergeCell ref="V3:Z3"/>
    <mergeCell ref="AA3:AE3"/>
    <mergeCell ref="BZ3:CE3"/>
    <mergeCell ref="BT3:BY3"/>
    <mergeCell ref="BN3:BS3"/>
    <mergeCell ref="BH3:BM3"/>
    <mergeCell ref="BB3:BG3"/>
  </mergeCells>
  <conditionalFormatting sqref="L5:L24">
    <cfRule type="colorScale" priority="79">
      <colorScale>
        <cfvo type="min"/>
        <cfvo type="max"/>
        <color rgb="FFFFEF9C"/>
        <color rgb="FF63BE7B"/>
      </colorScale>
    </cfRule>
  </conditionalFormatting>
  <conditionalFormatting sqref="O5:O24">
    <cfRule type="colorScale" priority="62">
      <colorScale>
        <cfvo type="min"/>
        <cfvo type="max"/>
        <color rgb="FFFFEF9C"/>
        <color rgb="FF63BE7B"/>
      </colorScale>
    </cfRule>
  </conditionalFormatting>
  <conditionalFormatting sqref="R5:R24">
    <cfRule type="colorScale" priority="61">
      <colorScale>
        <cfvo type="min"/>
        <cfvo type="max"/>
        <color rgb="FFFFEF9C"/>
        <color rgb="FF63BE7B"/>
      </colorScale>
    </cfRule>
  </conditionalFormatting>
  <conditionalFormatting sqref="U5:U24">
    <cfRule type="colorScale" priority="60">
      <colorScale>
        <cfvo type="min"/>
        <cfvo type="max"/>
        <color rgb="FFFFEF9C"/>
        <color rgb="FF63BE7B"/>
      </colorScale>
    </cfRule>
  </conditionalFormatting>
  <conditionalFormatting sqref="X5:X24">
    <cfRule type="colorScale" priority="5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Y5:Y24">
    <cfRule type="colorScale" priority="5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Z5:Z24 AE5:AE24 AJ5:AJ24">
    <cfRule type="colorScale" priority="59">
      <colorScale>
        <cfvo type="min"/>
        <cfvo type="max"/>
        <color rgb="FFFFEF9C"/>
        <color rgb="FF63BE7B"/>
      </colorScale>
    </cfRule>
  </conditionalFormatting>
  <conditionalFormatting sqref="AC5:AC24">
    <cfRule type="colorScale" priority="5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D5:AD24">
    <cfRule type="colorScale" priority="5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H5:AH24">
    <cfRule type="colorScale" priority="5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I5:AI24">
    <cfRule type="colorScale" priority="5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M5:AM24">
    <cfRule type="colorScale" priority="4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N5:AN24">
    <cfRule type="colorScale" priority="4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O5:AO24">
    <cfRule type="colorScale" priority="48">
      <colorScale>
        <cfvo type="min"/>
        <cfvo type="max"/>
        <color rgb="FFFFEF9C"/>
        <color rgb="FF63BE7B"/>
      </colorScale>
    </cfRule>
  </conditionalFormatting>
  <conditionalFormatting sqref="AR5:AR24">
    <cfRule type="colorScale" priority="4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S5:AS24">
    <cfRule type="colorScale" priority="4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T5:AU24 AZ5:BA24">
    <cfRule type="colorScale" priority="44">
      <colorScale>
        <cfvo type="min"/>
        <cfvo type="max"/>
        <color rgb="FFFFEF9C"/>
        <color rgb="FF63BE7B"/>
      </colorScale>
    </cfRule>
  </conditionalFormatting>
  <conditionalFormatting sqref="AW5:AW24">
    <cfRule type="colorScale" priority="3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X5:AX24">
    <cfRule type="colorScale" priority="4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Y5:AY24">
    <cfRule type="colorScale" priority="4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C5:BC24">
    <cfRule type="colorScale" priority="2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D5:BD24">
    <cfRule type="colorScale" priority="3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E5:BE24">
    <cfRule type="colorScale" priority="3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F5:BG24">
    <cfRule type="colorScale" priority="32">
      <colorScale>
        <cfvo type="min"/>
        <cfvo type="max"/>
        <color rgb="FFFFEF9C"/>
        <color rgb="FF63BE7B"/>
      </colorScale>
    </cfRule>
  </conditionalFormatting>
  <conditionalFormatting sqref="BI5:BI24">
    <cfRule type="colorScale" priority="2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J5:BJ24">
    <cfRule type="colorScale" priority="2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K5:BK24">
    <cfRule type="colorScale" priority="2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L5:BM24">
    <cfRule type="colorScale" priority="28">
      <colorScale>
        <cfvo type="min"/>
        <cfvo type="max"/>
        <color rgb="FFFFEF9C"/>
        <color rgb="FF63BE7B"/>
      </colorScale>
    </cfRule>
  </conditionalFormatting>
  <conditionalFormatting sqref="BO5:BO24">
    <cfRule type="colorScale" priority="2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P5:BP24">
    <cfRule type="colorScale" priority="2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Q5:BQ24">
    <cfRule type="colorScale" priority="2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R5:BS24">
    <cfRule type="colorScale" priority="24">
      <colorScale>
        <cfvo type="min"/>
        <cfvo type="max"/>
        <color rgb="FFFFEF9C"/>
        <color rgb="FF63BE7B"/>
      </colorScale>
    </cfRule>
  </conditionalFormatting>
  <conditionalFormatting sqref="BU5:BU24">
    <cfRule type="colorScale" priority="1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V5:BV24">
    <cfRule type="colorScale" priority="1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W5:BW24">
    <cfRule type="colorScale" priority="1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X5:BY24">
    <cfRule type="colorScale" priority="20">
      <colorScale>
        <cfvo type="min"/>
        <cfvo type="max"/>
        <color rgb="FFFFEF9C"/>
        <color rgb="FF63BE7B"/>
      </colorScale>
    </cfRule>
  </conditionalFormatting>
  <conditionalFormatting sqref="CA5:CA24">
    <cfRule type="colorScale" priority="1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B5:CB24">
    <cfRule type="colorScale" priority="1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C5:CC24">
    <cfRule type="colorScale" priority="1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D5:CE24">
    <cfRule type="colorScale" priority="16">
      <colorScale>
        <cfvo type="min"/>
        <cfvo type="max"/>
        <color rgb="FFFFEF9C"/>
        <color rgb="FF63BE7B"/>
      </colorScale>
    </cfRule>
  </conditionalFormatting>
  <conditionalFormatting sqref="CG5:CG24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H5:CH24">
    <cfRule type="colorScale" priority="1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I5:CI24">
    <cfRule type="colorScale" priority="1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J5:CK24">
    <cfRule type="colorScale" priority="12">
      <colorScale>
        <cfvo type="min"/>
        <cfvo type="max"/>
        <color rgb="FFFFEF9C"/>
        <color rgb="FF63BE7B"/>
      </colorScale>
    </cfRule>
  </conditionalFormatting>
  <conditionalFormatting sqref="CM5:CM24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N5:CN24">
    <cfRule type="colorScale" priority="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O5:CO24"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P5:CQ24">
    <cfRule type="colorScale" priority="8">
      <colorScale>
        <cfvo type="min"/>
        <cfvo type="max"/>
        <color rgb="FFFFEF9C"/>
        <color rgb="FF63BE7B"/>
      </colorScale>
    </cfRule>
  </conditionalFormatting>
  <conditionalFormatting sqref="CS5:CS24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T5:CT24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U5:CU24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V5:CW24">
    <cfRule type="colorScale" priority="4">
      <colorScale>
        <cfvo type="min"/>
        <cfvo type="max"/>
        <color rgb="FFFFEF9C"/>
        <color rgb="FF63BE7B"/>
      </colorScale>
    </cfRule>
  </conditionalFormatting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>
    <oddHeader>&amp;R&amp;G</oddHeader>
    <oddFooter>&amp;L&amp;9&amp;K00-049Palgainfo Agentuuri statistika monitooring&amp;R&amp;8&amp;K00-049&amp;P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426D7-4F48-4AE0-B1EB-6B1056A67FEF}">
  <sheetPr codeName="Sheet5">
    <tabColor theme="4" tint="0.79998168889431442"/>
    <pageSetUpPr fitToPage="1"/>
  </sheetPr>
  <dimension ref="A1:EG24"/>
  <sheetViews>
    <sheetView showGridLines="0" zoomScaleNormal="100" workbookViewId="0">
      <pane xSplit="1" ySplit="4" topLeftCell="DI5" activePane="bottomRight" state="frozen"/>
      <selection pane="topRight" activeCell="B1" sqref="B1"/>
      <selection pane="bottomLeft" activeCell="A5" sqref="A5"/>
      <selection pane="bottomRight" activeCell="DM5" sqref="DM5"/>
    </sheetView>
  </sheetViews>
  <sheetFormatPr defaultRowHeight="15"/>
  <cols>
    <col min="1" max="1" width="68.625" customWidth="1"/>
    <col min="2" max="46" width="11.375" customWidth="1"/>
    <col min="47" max="58" width="11.875" customWidth="1"/>
    <col min="59" max="61" width="12.5" customWidth="1"/>
    <col min="62" max="73" width="13.875" customWidth="1"/>
    <col min="74" max="85" width="12.75" customWidth="1"/>
    <col min="87" max="110" width="13" customWidth="1"/>
    <col min="112" max="117" width="13" customWidth="1"/>
    <col min="118" max="123" width="13" hidden="1" customWidth="1"/>
    <col min="124" max="129" width="13" customWidth="1"/>
    <col min="130" max="135" width="13" hidden="1" customWidth="1"/>
  </cols>
  <sheetData>
    <row r="1" spans="1:137" ht="23.25" customHeight="1">
      <c r="A1" s="7" t="s">
        <v>239</v>
      </c>
    </row>
    <row r="2" spans="1:137" ht="60">
      <c r="A2" s="29" t="s">
        <v>209</v>
      </c>
    </row>
    <row r="3" spans="1:137" ht="29.25" customHeight="1">
      <c r="A3" s="46"/>
      <c r="BJ3" s="51"/>
    </row>
    <row r="4" spans="1:137" ht="45">
      <c r="A4" s="25" t="s">
        <v>129</v>
      </c>
      <c r="B4" s="19" t="s">
        <v>178</v>
      </c>
      <c r="C4" s="19" t="s">
        <v>179</v>
      </c>
      <c r="D4" s="19" t="s">
        <v>180</v>
      </c>
      <c r="E4" s="19" t="s">
        <v>181</v>
      </c>
      <c r="F4" s="19" t="s">
        <v>182</v>
      </c>
      <c r="G4" s="19" t="s">
        <v>183</v>
      </c>
      <c r="H4" s="19" t="s">
        <v>184</v>
      </c>
      <c r="I4" s="19" t="s">
        <v>185</v>
      </c>
      <c r="J4" s="19" t="s">
        <v>186</v>
      </c>
      <c r="K4" s="19" t="s">
        <v>187</v>
      </c>
      <c r="L4" s="19" t="s">
        <v>188</v>
      </c>
      <c r="M4" s="19" t="s">
        <v>189</v>
      </c>
      <c r="N4" s="20" t="s">
        <v>190</v>
      </c>
      <c r="O4" s="20" t="s">
        <v>191</v>
      </c>
      <c r="P4" s="20" t="s">
        <v>192</v>
      </c>
      <c r="Q4" s="20" t="s">
        <v>193</v>
      </c>
      <c r="R4" s="20" t="s">
        <v>194</v>
      </c>
      <c r="S4" s="20" t="s">
        <v>195</v>
      </c>
      <c r="T4" s="20" t="s">
        <v>196</v>
      </c>
      <c r="U4" s="20" t="s">
        <v>197</v>
      </c>
      <c r="V4" s="20" t="s">
        <v>198</v>
      </c>
      <c r="W4" s="20" t="s">
        <v>199</v>
      </c>
      <c r="X4" s="20" t="s">
        <v>200</v>
      </c>
      <c r="Y4" s="20" t="s">
        <v>201</v>
      </c>
      <c r="Z4" s="38" t="s">
        <v>202</v>
      </c>
      <c r="AA4" s="38" t="s">
        <v>203</v>
      </c>
      <c r="AB4" s="38" t="s">
        <v>221</v>
      </c>
      <c r="AC4" s="38" t="s">
        <v>222</v>
      </c>
      <c r="AD4" s="38" t="s">
        <v>223</v>
      </c>
      <c r="AE4" s="38" t="s">
        <v>224</v>
      </c>
      <c r="AF4" s="38" t="s">
        <v>225</v>
      </c>
      <c r="AG4" s="38" t="s">
        <v>226</v>
      </c>
      <c r="AH4" s="38" t="s">
        <v>227</v>
      </c>
      <c r="AI4" s="38" t="s">
        <v>228</v>
      </c>
      <c r="AJ4" s="38" t="s">
        <v>229</v>
      </c>
      <c r="AK4" s="38" t="s">
        <v>230</v>
      </c>
      <c r="AL4" s="19" t="s">
        <v>231</v>
      </c>
      <c r="AM4" s="19" t="s">
        <v>232</v>
      </c>
      <c r="AN4" s="19" t="s">
        <v>233</v>
      </c>
      <c r="AO4" s="19" t="s">
        <v>250</v>
      </c>
      <c r="AP4" s="19" t="s">
        <v>251</v>
      </c>
      <c r="AQ4" s="19" t="s">
        <v>252</v>
      </c>
      <c r="AR4" s="19" t="s">
        <v>267</v>
      </c>
      <c r="AS4" s="19" t="s">
        <v>268</v>
      </c>
      <c r="AT4" s="19" t="s">
        <v>269</v>
      </c>
      <c r="AU4" s="19" t="s">
        <v>280</v>
      </c>
      <c r="AV4" s="19" t="s">
        <v>281</v>
      </c>
      <c r="AW4" s="19" t="s">
        <v>282</v>
      </c>
      <c r="AX4" s="26" t="s">
        <v>234</v>
      </c>
      <c r="AY4" s="26" t="s">
        <v>235</v>
      </c>
      <c r="AZ4" s="26" t="s">
        <v>236</v>
      </c>
      <c r="BA4" s="26" t="s">
        <v>253</v>
      </c>
      <c r="BB4" s="26" t="s">
        <v>254</v>
      </c>
      <c r="BC4" s="26" t="s">
        <v>255</v>
      </c>
      <c r="BD4" s="26" t="s">
        <v>270</v>
      </c>
      <c r="BE4" s="26" t="s">
        <v>271</v>
      </c>
      <c r="BF4" s="26" t="s">
        <v>272</v>
      </c>
      <c r="BG4" s="26" t="s">
        <v>283</v>
      </c>
      <c r="BH4" s="26" t="s">
        <v>285</v>
      </c>
      <c r="BI4" s="26" t="s">
        <v>284</v>
      </c>
      <c r="BJ4" s="19" t="s">
        <v>294</v>
      </c>
      <c r="BK4" s="19" t="s">
        <v>295</v>
      </c>
      <c r="BL4" s="19" t="s">
        <v>296</v>
      </c>
      <c r="BM4" s="19" t="s">
        <v>303</v>
      </c>
      <c r="BN4" s="19" t="s">
        <v>304</v>
      </c>
      <c r="BO4" s="19" t="s">
        <v>305</v>
      </c>
      <c r="BP4" s="80" t="s">
        <v>319</v>
      </c>
      <c r="BQ4" s="80" t="s">
        <v>320</v>
      </c>
      <c r="BR4" s="80" t="s">
        <v>321</v>
      </c>
      <c r="BS4" s="19" t="s">
        <v>326</v>
      </c>
      <c r="BT4" s="19" t="s">
        <v>327</v>
      </c>
      <c r="BU4" s="19" t="s">
        <v>328</v>
      </c>
      <c r="BV4" s="26" t="s">
        <v>297</v>
      </c>
      <c r="BW4" s="26" t="s">
        <v>298</v>
      </c>
      <c r="BX4" s="26" t="s">
        <v>299</v>
      </c>
      <c r="BY4" s="26" t="s">
        <v>306</v>
      </c>
      <c r="BZ4" s="26" t="s">
        <v>307</v>
      </c>
      <c r="CA4" s="26" t="s">
        <v>308</v>
      </c>
      <c r="CB4" s="26" t="s">
        <v>322</v>
      </c>
      <c r="CC4" s="26" t="s">
        <v>323</v>
      </c>
      <c r="CD4" s="26" t="s">
        <v>324</v>
      </c>
      <c r="CE4" s="26" t="s">
        <v>329</v>
      </c>
      <c r="CF4" s="26" t="s">
        <v>330</v>
      </c>
      <c r="CG4" s="26" t="s">
        <v>331</v>
      </c>
      <c r="CI4" s="19" t="s">
        <v>345</v>
      </c>
      <c r="CJ4" s="19" t="s">
        <v>346</v>
      </c>
      <c r="CK4" s="19" t="s">
        <v>347</v>
      </c>
      <c r="CL4" s="19" t="s">
        <v>348</v>
      </c>
      <c r="CM4" s="19" t="s">
        <v>349</v>
      </c>
      <c r="CN4" s="19" t="s">
        <v>350</v>
      </c>
      <c r="CO4" s="80" t="s">
        <v>351</v>
      </c>
      <c r="CP4" s="80" t="s">
        <v>352</v>
      </c>
      <c r="CQ4" s="80" t="s">
        <v>353</v>
      </c>
      <c r="CR4" s="19" t="s">
        <v>354</v>
      </c>
      <c r="CS4" s="19" t="s">
        <v>355</v>
      </c>
      <c r="CT4" s="19" t="s">
        <v>356</v>
      </c>
      <c r="CU4" s="26" t="s">
        <v>357</v>
      </c>
      <c r="CV4" s="26" t="s">
        <v>358</v>
      </c>
      <c r="CW4" s="26" t="s">
        <v>359</v>
      </c>
      <c r="CX4" s="26" t="s">
        <v>360</v>
      </c>
      <c r="CY4" s="26" t="s">
        <v>361</v>
      </c>
      <c r="CZ4" s="26" t="s">
        <v>362</v>
      </c>
      <c r="DA4" s="26" t="s">
        <v>363</v>
      </c>
      <c r="DB4" s="26" t="s">
        <v>364</v>
      </c>
      <c r="DC4" s="26" t="s">
        <v>365</v>
      </c>
      <c r="DD4" s="26" t="s">
        <v>366</v>
      </c>
      <c r="DE4" s="26" t="s">
        <v>367</v>
      </c>
      <c r="DF4" s="26" t="s">
        <v>368</v>
      </c>
      <c r="DH4" s="19" t="s">
        <v>500</v>
      </c>
      <c r="DI4" s="19" t="s">
        <v>501</v>
      </c>
      <c r="DJ4" s="19" t="s">
        <v>502</v>
      </c>
      <c r="DK4" s="19" t="s">
        <v>503</v>
      </c>
      <c r="DL4" s="19" t="s">
        <v>504</v>
      </c>
      <c r="DM4" s="19" t="s">
        <v>505</v>
      </c>
      <c r="DN4" s="80" t="s">
        <v>506</v>
      </c>
      <c r="DO4" s="80" t="s">
        <v>507</v>
      </c>
      <c r="DP4" s="80" t="s">
        <v>508</v>
      </c>
      <c r="DQ4" s="19" t="s">
        <v>509</v>
      </c>
      <c r="DR4" s="19" t="s">
        <v>510</v>
      </c>
      <c r="DS4" s="19" t="s">
        <v>511</v>
      </c>
      <c r="DT4" s="26" t="s">
        <v>512</v>
      </c>
      <c r="DU4" s="26" t="s">
        <v>513</v>
      </c>
      <c r="DV4" s="26" t="s">
        <v>514</v>
      </c>
      <c r="DW4" s="26" t="s">
        <v>515</v>
      </c>
      <c r="DX4" s="26" t="s">
        <v>516</v>
      </c>
      <c r="DY4" s="26" t="s">
        <v>517</v>
      </c>
      <c r="DZ4" s="26" t="s">
        <v>518</v>
      </c>
      <c r="EA4" s="26" t="s">
        <v>519</v>
      </c>
      <c r="EB4" s="26" t="s">
        <v>520</v>
      </c>
      <c r="EC4" s="26" t="s">
        <v>521</v>
      </c>
      <c r="ED4" s="26" t="s">
        <v>522</v>
      </c>
      <c r="EE4" s="26" t="s">
        <v>523</v>
      </c>
    </row>
    <row r="5" spans="1:137">
      <c r="A5" s="13" t="s">
        <v>1</v>
      </c>
      <c r="B5" s="35">
        <v>1462</v>
      </c>
      <c r="C5" s="35">
        <v>1443</v>
      </c>
      <c r="D5" s="35">
        <v>1456</v>
      </c>
      <c r="E5" s="35">
        <v>1516</v>
      </c>
      <c r="F5" s="35">
        <v>1471</v>
      </c>
      <c r="G5" s="35">
        <v>1577</v>
      </c>
      <c r="H5" s="35">
        <v>1591</v>
      </c>
      <c r="I5" s="35">
        <v>1514</v>
      </c>
      <c r="J5" s="35">
        <v>1514</v>
      </c>
      <c r="K5" s="35">
        <v>1545</v>
      </c>
      <c r="L5" s="35">
        <v>1541</v>
      </c>
      <c r="M5" s="35">
        <v>1739</v>
      </c>
      <c r="N5" s="35">
        <v>1595</v>
      </c>
      <c r="O5" s="35">
        <v>1566</v>
      </c>
      <c r="P5" s="35">
        <v>1599</v>
      </c>
      <c r="Q5" s="35">
        <v>1712</v>
      </c>
      <c r="R5" s="35">
        <v>1669</v>
      </c>
      <c r="S5" s="35">
        <v>1770</v>
      </c>
      <c r="T5" s="35">
        <v>1736</v>
      </c>
      <c r="U5" s="35">
        <v>1662</v>
      </c>
      <c r="V5" s="35">
        <v>1701</v>
      </c>
      <c r="W5" s="35">
        <v>1705</v>
      </c>
      <c r="X5" s="35">
        <v>1725</v>
      </c>
      <c r="Y5" s="35">
        <v>1908</v>
      </c>
      <c r="Z5" s="37">
        <f t="shared" ref="Z5:Z24" si="0">(N5-B5)/B5</f>
        <v>9.0971272229822167E-2</v>
      </c>
      <c r="AA5" s="37">
        <f t="shared" ref="AA5:AA24" si="1">(O5-C5)/C5</f>
        <v>8.5239085239085244E-2</v>
      </c>
      <c r="AB5" s="37">
        <f t="shared" ref="AB5:AB24" si="2">(P5-D5)/D5</f>
        <v>9.8214285714285712E-2</v>
      </c>
      <c r="AC5" s="37">
        <f t="shared" ref="AC5:AC24" si="3">(Q5-E5)/E5</f>
        <v>0.12928759894459102</v>
      </c>
      <c r="AD5" s="37">
        <f t="shared" ref="AD5:AD24" si="4">(R5-F5)/F5</f>
        <v>0.13460231135282122</v>
      </c>
      <c r="AE5" s="37">
        <f t="shared" ref="AE5:AE24" si="5">(S5-G5)/G5</f>
        <v>0.1223842739378567</v>
      </c>
      <c r="AF5" s="37">
        <f t="shared" ref="AF5:AF24" si="6">(T5-H5)/H5</f>
        <v>9.1137649277184166E-2</v>
      </c>
      <c r="AG5" s="37">
        <f t="shared" ref="AG5:AG24" si="7">(U5-I5)/I5</f>
        <v>9.7754293262879793E-2</v>
      </c>
      <c r="AH5" s="37">
        <f t="shared" ref="AH5:AH24" si="8">(V5-J5)/J5</f>
        <v>0.12351387054161163</v>
      </c>
      <c r="AI5" s="37">
        <f t="shared" ref="AI5:AI24" si="9">(W5-K5)/K5</f>
        <v>0.10355987055016182</v>
      </c>
      <c r="AJ5" s="37">
        <f t="shared" ref="AJ5:AJ24" si="10">(X5-L5)/L5</f>
        <v>0.11940298507462686</v>
      </c>
      <c r="AK5" s="37">
        <f t="shared" ref="AK5:AK24" si="11">(Y5-M5)/M5</f>
        <v>9.718228867165038E-2</v>
      </c>
      <c r="AL5" s="35">
        <v>1763</v>
      </c>
      <c r="AM5" s="35">
        <v>1789</v>
      </c>
      <c r="AN5" s="35">
        <v>1810</v>
      </c>
      <c r="AO5" s="35">
        <v>1929</v>
      </c>
      <c r="AP5" s="35">
        <v>1852</v>
      </c>
      <c r="AQ5" s="35">
        <v>1981</v>
      </c>
      <c r="AR5" s="35">
        <v>1920</v>
      </c>
      <c r="AS5" s="35">
        <v>1849</v>
      </c>
      <c r="AT5" s="35">
        <v>1868</v>
      </c>
      <c r="AU5" s="35">
        <v>1875</v>
      </c>
      <c r="AV5" s="35">
        <v>1903</v>
      </c>
      <c r="AW5" s="35">
        <v>2065</v>
      </c>
      <c r="AX5" s="37">
        <f t="shared" ref="AX5:AX24" si="12">(AL5-N5)/N5</f>
        <v>0.10532915360501567</v>
      </c>
      <c r="AY5" s="37">
        <f t="shared" ref="AY5:AY24" si="13">(AM5-O5)/O5</f>
        <v>0.14240102171136654</v>
      </c>
      <c r="AZ5" s="37">
        <f t="shared" ref="AZ5:AZ24" si="14">(AN5-P5)/P5</f>
        <v>0.13195747342088807</v>
      </c>
      <c r="BA5" s="37">
        <f t="shared" ref="BA5:BA24" si="15">(AO5-Q5)/Q5</f>
        <v>0.12675233644859812</v>
      </c>
      <c r="BB5" s="37">
        <f t="shared" ref="BB5:BB24" si="16">(AP5-R5)/R5</f>
        <v>0.10964649490713002</v>
      </c>
      <c r="BC5" s="37">
        <f t="shared" ref="BC5:BC24" si="17">(AQ5-S5)/S5</f>
        <v>0.1192090395480226</v>
      </c>
      <c r="BD5" s="37">
        <f t="shared" ref="BD5:BD24" si="18">(AR5-T5)/T5</f>
        <v>0.10599078341013825</v>
      </c>
      <c r="BE5" s="37">
        <f t="shared" ref="BE5:BE24" si="19">(AS5-U5)/U5</f>
        <v>0.1125150421179302</v>
      </c>
      <c r="BF5" s="37">
        <f t="shared" ref="BF5:BF24" si="20">(AT5-V5)/V5</f>
        <v>9.8177542621987066E-2</v>
      </c>
      <c r="BG5" s="37">
        <f>(AU5-W5)/W5</f>
        <v>9.9706744868035185E-2</v>
      </c>
      <c r="BH5" s="37">
        <f t="shared" ref="BG5:BI20" si="21">(AV5-X5)/X5</f>
        <v>0.10318840579710145</v>
      </c>
      <c r="BI5" s="37">
        <f t="shared" si="21"/>
        <v>8.2285115303983233E-2</v>
      </c>
      <c r="BJ5" s="35">
        <v>1921</v>
      </c>
      <c r="BK5" s="35">
        <v>1929</v>
      </c>
      <c r="BL5" s="35">
        <v>1979</v>
      </c>
      <c r="BM5" s="35">
        <v>2053</v>
      </c>
      <c r="BN5" s="35">
        <v>2005</v>
      </c>
      <c r="BO5" s="35">
        <v>2113</v>
      </c>
      <c r="BP5" s="35">
        <v>2064</v>
      </c>
      <c r="BQ5" s="35">
        <v>2012</v>
      </c>
      <c r="BR5" s="35">
        <v>1986</v>
      </c>
      <c r="BS5" s="35">
        <v>2014</v>
      </c>
      <c r="BT5" s="35">
        <v>2046</v>
      </c>
      <c r="BU5" s="35">
        <v>2269</v>
      </c>
      <c r="BV5" s="37">
        <f>(BJ5-AL5)/AL5</f>
        <v>8.9619965967101534E-2</v>
      </c>
      <c r="BW5" s="37">
        <f t="shared" ref="BW5:CG20" si="22">(BK5-AM5)/AM5</f>
        <v>7.8256008943543884E-2</v>
      </c>
      <c r="BX5" s="37">
        <f t="shared" si="22"/>
        <v>9.3370165745856354E-2</v>
      </c>
      <c r="BY5" s="37">
        <f t="shared" si="22"/>
        <v>6.4282011404872996E-2</v>
      </c>
      <c r="BZ5" s="37">
        <f t="shared" si="22"/>
        <v>8.2613390928725702E-2</v>
      </c>
      <c r="CA5" s="37">
        <f t="shared" si="22"/>
        <v>6.6633013629480056E-2</v>
      </c>
      <c r="CB5" s="37">
        <f t="shared" si="22"/>
        <v>7.4999999999999997E-2</v>
      </c>
      <c r="CC5" s="37">
        <f t="shared" si="22"/>
        <v>8.8155759870200107E-2</v>
      </c>
      <c r="CD5" s="37">
        <f t="shared" si="22"/>
        <v>6.3169164882226986E-2</v>
      </c>
      <c r="CE5" s="37">
        <f t="shared" si="22"/>
        <v>7.4133333333333329E-2</v>
      </c>
      <c r="CF5" s="37">
        <f t="shared" si="22"/>
        <v>7.5144508670520235E-2</v>
      </c>
      <c r="CG5" s="37">
        <f>(BU5-AW5)/AW5</f>
        <v>9.8789346246973372E-2</v>
      </c>
      <c r="CI5" s="35">
        <v>2053</v>
      </c>
      <c r="CJ5" s="35">
        <v>2061</v>
      </c>
      <c r="CK5" s="35">
        <v>2092</v>
      </c>
      <c r="CL5" s="35">
        <v>2190</v>
      </c>
      <c r="CM5" s="35">
        <v>2137</v>
      </c>
      <c r="CN5" s="35">
        <v>2213</v>
      </c>
      <c r="CO5" s="35">
        <v>2190</v>
      </c>
      <c r="CP5" s="35">
        <v>2117</v>
      </c>
      <c r="CQ5" s="35">
        <v>2103</v>
      </c>
      <c r="CR5" s="35">
        <v>2148</v>
      </c>
      <c r="CS5" s="35">
        <v>2167</v>
      </c>
      <c r="CT5" s="35">
        <v>2303</v>
      </c>
      <c r="CU5" s="37">
        <f>(CI5-BJ5)/BJ5</f>
        <v>6.8714211348256116E-2</v>
      </c>
      <c r="CV5" s="37">
        <f t="shared" ref="CV5:CW20" si="23">(CJ5-BK5)/BK5</f>
        <v>6.8429237947122856E-2</v>
      </c>
      <c r="CW5" s="37">
        <f t="shared" si="23"/>
        <v>5.7099545224861041E-2</v>
      </c>
      <c r="CX5" s="37">
        <f t="shared" ref="CX5:CX24" si="24">(CL5-BM5)/BM5</f>
        <v>6.6731612274719923E-2</v>
      </c>
      <c r="CY5" s="37">
        <f t="shared" ref="CY5:CY24" si="25">(CM5-BN5)/BN5</f>
        <v>6.58354114713217E-2</v>
      </c>
      <c r="CZ5" s="37">
        <f t="shared" ref="CZ5:CZ24" si="26">(CN5-BO5)/BO5</f>
        <v>4.7326076668244205E-2</v>
      </c>
      <c r="DA5" s="37">
        <f t="shared" ref="DA5:DA24" si="27">(CO5-BP5)/BP5</f>
        <v>6.1046511627906974E-2</v>
      </c>
      <c r="DB5" s="37">
        <f t="shared" ref="DB5:DB24" si="28">(CP5-BQ5)/BQ5</f>
        <v>5.2186878727634195E-2</v>
      </c>
      <c r="DC5" s="37">
        <f t="shared" ref="DC5:DC24" si="29">(CQ5-BR5)/BR5</f>
        <v>5.8912386706948643E-2</v>
      </c>
      <c r="DD5" s="37">
        <f t="shared" ref="DD5:DD24" si="30">(CR5-BS5)/BS5</f>
        <v>6.6534260178748764E-2</v>
      </c>
      <c r="DE5" s="37">
        <f t="shared" ref="DE5:DE24" si="31">(CS5-BT5)/BT5</f>
        <v>5.9139784946236562E-2</v>
      </c>
      <c r="DF5" s="37">
        <f t="shared" ref="DF5:DF24" si="32">(CT5-BU5)/BU5</f>
        <v>1.498457470251212E-2</v>
      </c>
      <c r="DH5" s="35">
        <v>2189</v>
      </c>
      <c r="DI5" s="35">
        <v>2158</v>
      </c>
      <c r="DJ5" s="35">
        <v>2215</v>
      </c>
      <c r="DK5" s="35">
        <v>2314</v>
      </c>
      <c r="DL5" s="35">
        <v>2244</v>
      </c>
      <c r="DM5" s="35">
        <v>2326</v>
      </c>
      <c r="DN5" s="35"/>
      <c r="DO5" s="35"/>
      <c r="DP5" s="35"/>
      <c r="DQ5" s="35"/>
      <c r="DR5" s="35"/>
      <c r="DS5" s="35"/>
      <c r="DT5" s="37">
        <f>(DH5-CI5)/CI5</f>
        <v>6.6244520214320507E-2</v>
      </c>
      <c r="DU5" s="37">
        <f t="shared" ref="DU5:DU24" si="33">(DI5-CJ5)/CJ5</f>
        <v>4.7064531780688985E-2</v>
      </c>
      <c r="DV5" s="37">
        <f>(DJ5-CK5)/CK5</f>
        <v>5.8795411089866155E-2</v>
      </c>
      <c r="DW5" s="37">
        <f t="shared" ref="DW5:DY20" si="34">(DK5-CL5)/CL5</f>
        <v>5.6621004566210047E-2</v>
      </c>
      <c r="DX5" s="37">
        <f t="shared" si="34"/>
        <v>5.00701918577445E-2</v>
      </c>
      <c r="DY5" s="37">
        <f t="shared" si="34"/>
        <v>5.1061906913691821E-2</v>
      </c>
      <c r="DZ5" s="37"/>
      <c r="EA5" s="37"/>
      <c r="EB5" s="37"/>
      <c r="EC5" s="37"/>
      <c r="ED5" s="37"/>
      <c r="EE5" s="37"/>
      <c r="EG5" s="51"/>
    </row>
    <row r="6" spans="1:137">
      <c r="A6" s="6" t="s">
        <v>112</v>
      </c>
      <c r="B6" s="36">
        <v>1288</v>
      </c>
      <c r="C6" s="36">
        <v>1228</v>
      </c>
      <c r="D6" s="36">
        <v>1204</v>
      </c>
      <c r="E6" s="36">
        <v>1366</v>
      </c>
      <c r="F6" s="36">
        <v>1286</v>
      </c>
      <c r="G6" s="36">
        <v>1319</v>
      </c>
      <c r="H6" s="36">
        <v>1288</v>
      </c>
      <c r="I6" s="36">
        <v>1312</v>
      </c>
      <c r="J6" s="36">
        <v>1343</v>
      </c>
      <c r="K6" s="36">
        <v>1346</v>
      </c>
      <c r="L6" s="36">
        <v>1299</v>
      </c>
      <c r="M6" s="36">
        <v>1435</v>
      </c>
      <c r="N6" s="36">
        <v>1383</v>
      </c>
      <c r="O6" s="36">
        <v>1314</v>
      </c>
      <c r="P6" s="36">
        <v>1466</v>
      </c>
      <c r="Q6" s="36">
        <v>1373</v>
      </c>
      <c r="R6" s="36">
        <v>1397</v>
      </c>
      <c r="S6" s="36">
        <v>1502</v>
      </c>
      <c r="T6" s="36">
        <v>1432</v>
      </c>
      <c r="U6" s="36">
        <v>1410</v>
      </c>
      <c r="V6" s="36">
        <v>1568</v>
      </c>
      <c r="W6" s="36">
        <v>1506</v>
      </c>
      <c r="X6" s="36">
        <v>1487</v>
      </c>
      <c r="Y6" s="36">
        <v>1622</v>
      </c>
      <c r="Z6" s="39">
        <f t="shared" si="0"/>
        <v>7.375776397515528E-2</v>
      </c>
      <c r="AA6" s="39">
        <f t="shared" si="1"/>
        <v>7.0032573289902283E-2</v>
      </c>
      <c r="AB6" s="39">
        <f t="shared" si="2"/>
        <v>0.21760797342192692</v>
      </c>
      <c r="AC6" s="39">
        <f t="shared" si="3"/>
        <v>5.1244509516837483E-3</v>
      </c>
      <c r="AD6" s="39">
        <f t="shared" si="4"/>
        <v>8.6314152410575426E-2</v>
      </c>
      <c r="AE6" s="39">
        <f t="shared" si="5"/>
        <v>0.13874147081122062</v>
      </c>
      <c r="AF6" s="39">
        <f t="shared" si="6"/>
        <v>0.11180124223602485</v>
      </c>
      <c r="AG6" s="39">
        <f t="shared" si="7"/>
        <v>7.4695121951219509E-2</v>
      </c>
      <c r="AH6" s="39">
        <f t="shared" si="8"/>
        <v>0.16753536857781087</v>
      </c>
      <c r="AI6" s="39">
        <f t="shared" si="9"/>
        <v>0.1188707280832095</v>
      </c>
      <c r="AJ6" s="39">
        <f t="shared" si="10"/>
        <v>0.1447267128560431</v>
      </c>
      <c r="AK6" s="39">
        <f t="shared" si="11"/>
        <v>0.13031358885017422</v>
      </c>
      <c r="AL6" s="36">
        <v>1520</v>
      </c>
      <c r="AM6" s="36">
        <v>1475</v>
      </c>
      <c r="AN6" s="36">
        <v>1475</v>
      </c>
      <c r="AO6" s="36">
        <v>1738</v>
      </c>
      <c r="AP6" s="36">
        <v>1555</v>
      </c>
      <c r="AQ6" s="36">
        <v>1649</v>
      </c>
      <c r="AR6" s="36">
        <v>1513</v>
      </c>
      <c r="AS6" s="36">
        <v>1509</v>
      </c>
      <c r="AT6" s="36">
        <v>1659</v>
      </c>
      <c r="AU6" s="36">
        <v>1652</v>
      </c>
      <c r="AV6" s="36">
        <v>1590</v>
      </c>
      <c r="AW6" s="36">
        <v>1677</v>
      </c>
      <c r="AX6" s="39">
        <f t="shared" si="12"/>
        <v>9.9060014461315973E-2</v>
      </c>
      <c r="AY6" s="39">
        <f t="shared" si="13"/>
        <v>0.12252663622526636</v>
      </c>
      <c r="AZ6" s="39">
        <f t="shared" si="14"/>
        <v>6.1391541609822648E-3</v>
      </c>
      <c r="BA6" s="39">
        <f t="shared" si="15"/>
        <v>0.2658412235979607</v>
      </c>
      <c r="BB6" s="39">
        <f t="shared" si="16"/>
        <v>0.11309949892627058</v>
      </c>
      <c r="BC6" s="39">
        <f t="shared" si="17"/>
        <v>9.7869507323568569E-2</v>
      </c>
      <c r="BD6" s="39">
        <f t="shared" si="18"/>
        <v>5.6564245810055869E-2</v>
      </c>
      <c r="BE6" s="39">
        <f t="shared" si="19"/>
        <v>7.0212765957446813E-2</v>
      </c>
      <c r="BF6" s="39">
        <f t="shared" si="20"/>
        <v>5.8035714285714288E-2</v>
      </c>
      <c r="BG6" s="39">
        <f t="shared" si="21"/>
        <v>9.6945551128818058E-2</v>
      </c>
      <c r="BH6" s="39">
        <f t="shared" si="21"/>
        <v>6.9266980497646263E-2</v>
      </c>
      <c r="BI6" s="39">
        <f t="shared" si="21"/>
        <v>3.3908754623921088E-2</v>
      </c>
      <c r="BJ6" s="36">
        <v>1613</v>
      </c>
      <c r="BK6" s="36">
        <v>1585</v>
      </c>
      <c r="BL6" s="36">
        <v>1876</v>
      </c>
      <c r="BM6" s="36">
        <v>1628</v>
      </c>
      <c r="BN6" s="36">
        <v>1599</v>
      </c>
      <c r="BO6" s="36">
        <v>1768</v>
      </c>
      <c r="BP6" s="36">
        <v>1641</v>
      </c>
      <c r="BQ6" s="36">
        <v>1650</v>
      </c>
      <c r="BR6" s="36">
        <v>1768</v>
      </c>
      <c r="BS6" s="36">
        <v>1738</v>
      </c>
      <c r="BT6" s="36">
        <v>1714</v>
      </c>
      <c r="BU6" s="36">
        <v>1835</v>
      </c>
      <c r="BV6" s="39">
        <f t="shared" ref="BV6:BV23" si="35">(BJ6-AL6)/AL6</f>
        <v>6.1184210526315792E-2</v>
      </c>
      <c r="BW6" s="39">
        <f t="shared" si="22"/>
        <v>7.4576271186440682E-2</v>
      </c>
      <c r="BX6" s="39">
        <f t="shared" si="22"/>
        <v>0.27186440677966101</v>
      </c>
      <c r="BY6" s="39">
        <f t="shared" si="22"/>
        <v>-6.3291139240506333E-2</v>
      </c>
      <c r="BZ6" s="39">
        <f t="shared" si="22"/>
        <v>2.8295819935691319E-2</v>
      </c>
      <c r="CA6" s="39">
        <f t="shared" si="22"/>
        <v>7.2164948453608241E-2</v>
      </c>
      <c r="CB6" s="39">
        <f t="shared" si="22"/>
        <v>8.4600132187706539E-2</v>
      </c>
      <c r="CC6" s="39">
        <f t="shared" si="22"/>
        <v>9.3439363817097415E-2</v>
      </c>
      <c r="CD6" s="39">
        <f t="shared" si="22"/>
        <v>6.5702230259192279E-2</v>
      </c>
      <c r="CE6" s="39">
        <f t="shared" si="22"/>
        <v>5.2058111380145281E-2</v>
      </c>
      <c r="CF6" s="39">
        <f t="shared" si="22"/>
        <v>7.7987421383647795E-2</v>
      </c>
      <c r="CG6" s="39">
        <f t="shared" si="22"/>
        <v>9.4215861657722125E-2</v>
      </c>
      <c r="CI6" s="36">
        <v>1729</v>
      </c>
      <c r="CJ6" s="36">
        <v>1693</v>
      </c>
      <c r="CK6" s="36">
        <v>1662</v>
      </c>
      <c r="CL6" s="36">
        <v>2015</v>
      </c>
      <c r="CM6" s="36">
        <v>1770</v>
      </c>
      <c r="CN6" s="36">
        <v>1821</v>
      </c>
      <c r="CO6" s="36">
        <v>1748</v>
      </c>
      <c r="CP6" s="36">
        <v>1755</v>
      </c>
      <c r="CQ6" s="36">
        <v>1871</v>
      </c>
      <c r="CR6" s="36">
        <v>1881</v>
      </c>
      <c r="CS6" s="36">
        <v>1859</v>
      </c>
      <c r="CT6" s="36">
        <v>1916</v>
      </c>
      <c r="CU6" s="39">
        <f t="shared" ref="CU6:CU24" si="36">(CI6-BJ6)/BJ6</f>
        <v>7.1915685058896464E-2</v>
      </c>
      <c r="CV6" s="39">
        <f t="shared" si="23"/>
        <v>6.8138801261829654E-2</v>
      </c>
      <c r="CW6" s="39">
        <f>(CK6-BL6)/BL6</f>
        <v>-0.1140724946695096</v>
      </c>
      <c r="CX6" s="39">
        <f t="shared" si="24"/>
        <v>0.23771498771498772</v>
      </c>
      <c r="CY6" s="39">
        <f t="shared" si="25"/>
        <v>0.10694183864915573</v>
      </c>
      <c r="CZ6" s="39">
        <f t="shared" si="26"/>
        <v>2.9977375565610861E-2</v>
      </c>
      <c r="DA6" s="39">
        <f t="shared" si="27"/>
        <v>6.5204143814747109E-2</v>
      </c>
      <c r="DB6" s="39">
        <f t="shared" si="28"/>
        <v>6.363636363636363E-2</v>
      </c>
      <c r="DC6" s="39">
        <f t="shared" si="29"/>
        <v>5.82579185520362E-2</v>
      </c>
      <c r="DD6" s="39">
        <f t="shared" si="30"/>
        <v>8.2278481012658222E-2</v>
      </c>
      <c r="DE6" s="39">
        <f t="shared" si="31"/>
        <v>8.4597432905484243E-2</v>
      </c>
      <c r="DF6" s="39">
        <f t="shared" si="32"/>
        <v>4.4141689373297002E-2</v>
      </c>
      <c r="DH6" s="36">
        <v>1865</v>
      </c>
      <c r="DI6" s="36">
        <v>1785</v>
      </c>
      <c r="DJ6" s="36">
        <v>1992</v>
      </c>
      <c r="DK6" s="36">
        <v>1856</v>
      </c>
      <c r="DL6" s="36">
        <v>1877</v>
      </c>
      <c r="DM6" s="36">
        <v>1935</v>
      </c>
      <c r="DN6" s="36"/>
      <c r="DO6" s="36"/>
      <c r="DP6" s="36"/>
      <c r="DQ6" s="36"/>
      <c r="DR6" s="36"/>
      <c r="DS6" s="36"/>
      <c r="DT6" s="39">
        <f t="shared" ref="DT6:DT24" si="37">(DH6-CI6)/CI6</f>
        <v>7.8658183921341815E-2</v>
      </c>
      <c r="DU6" s="39">
        <f t="shared" si="33"/>
        <v>5.4341405788541054E-2</v>
      </c>
      <c r="DV6" s="39">
        <f>(DJ6-CK6)/CK6</f>
        <v>0.19855595667870035</v>
      </c>
      <c r="DW6" s="39">
        <f t="shared" si="34"/>
        <v>-7.8908188585607941E-2</v>
      </c>
      <c r="DX6" s="39">
        <f t="shared" si="34"/>
        <v>6.0451977401129946E-2</v>
      </c>
      <c r="DY6" s="39">
        <f t="shared" si="34"/>
        <v>6.260296540362438E-2</v>
      </c>
      <c r="DZ6" s="39"/>
      <c r="EA6" s="39"/>
      <c r="EB6" s="39"/>
      <c r="EC6" s="39"/>
      <c r="ED6" s="39"/>
      <c r="EE6" s="39"/>
      <c r="EG6" s="51"/>
    </row>
    <row r="7" spans="1:137">
      <c r="A7" s="6" t="s">
        <v>113</v>
      </c>
      <c r="B7" s="36">
        <v>1690</v>
      </c>
      <c r="C7" s="36">
        <v>1609</v>
      </c>
      <c r="D7" s="36">
        <v>1699</v>
      </c>
      <c r="E7" s="36">
        <v>1770</v>
      </c>
      <c r="F7" s="36">
        <v>1836</v>
      </c>
      <c r="G7" s="36">
        <v>1798</v>
      </c>
      <c r="H7" s="36">
        <v>2036</v>
      </c>
      <c r="I7" s="36">
        <v>1844</v>
      </c>
      <c r="J7" s="36">
        <v>1709</v>
      </c>
      <c r="K7" s="36">
        <v>1834</v>
      </c>
      <c r="L7" s="36">
        <v>1765</v>
      </c>
      <c r="M7" s="36">
        <v>2197</v>
      </c>
      <c r="N7" s="36">
        <v>1791</v>
      </c>
      <c r="O7" s="36">
        <v>1669</v>
      </c>
      <c r="P7" s="36">
        <v>1715</v>
      </c>
      <c r="Q7" s="36">
        <v>1918</v>
      </c>
      <c r="R7" s="36">
        <v>1883</v>
      </c>
      <c r="S7" s="36">
        <v>2020</v>
      </c>
      <c r="T7" s="36">
        <v>2147</v>
      </c>
      <c r="U7" s="36">
        <v>1868</v>
      </c>
      <c r="V7" s="36">
        <v>2091</v>
      </c>
      <c r="W7" s="36">
        <v>1982</v>
      </c>
      <c r="X7" s="36">
        <v>1959</v>
      </c>
      <c r="Y7" s="36">
        <v>2580</v>
      </c>
      <c r="Z7" s="39">
        <f t="shared" si="0"/>
        <v>5.9763313609467454E-2</v>
      </c>
      <c r="AA7" s="39">
        <f t="shared" si="1"/>
        <v>3.7290242386575516E-2</v>
      </c>
      <c r="AB7" s="39">
        <f t="shared" si="2"/>
        <v>9.4173042966450848E-3</v>
      </c>
      <c r="AC7" s="39">
        <f t="shared" si="3"/>
        <v>8.3615819209039544E-2</v>
      </c>
      <c r="AD7" s="39">
        <f t="shared" si="4"/>
        <v>2.5599128540305011E-2</v>
      </c>
      <c r="AE7" s="39">
        <f t="shared" si="5"/>
        <v>0.12347052280311457</v>
      </c>
      <c r="AF7" s="39">
        <f t="shared" si="6"/>
        <v>5.4518664047151277E-2</v>
      </c>
      <c r="AG7" s="39">
        <f t="shared" si="7"/>
        <v>1.3015184381778741E-2</v>
      </c>
      <c r="AH7" s="39">
        <f t="shared" si="8"/>
        <v>0.22352252779403159</v>
      </c>
      <c r="AI7" s="39">
        <f t="shared" si="9"/>
        <v>8.0697928026172303E-2</v>
      </c>
      <c r="AJ7" s="39">
        <f t="shared" si="10"/>
        <v>0.10991501416430595</v>
      </c>
      <c r="AK7" s="39">
        <f t="shared" si="11"/>
        <v>0.17432862994993173</v>
      </c>
      <c r="AL7" s="36">
        <v>1876</v>
      </c>
      <c r="AM7" s="36">
        <v>1942</v>
      </c>
      <c r="AN7" s="36">
        <v>1936</v>
      </c>
      <c r="AO7" s="36">
        <v>2095</v>
      </c>
      <c r="AP7" s="36">
        <v>1973</v>
      </c>
      <c r="AQ7" s="36">
        <v>2240</v>
      </c>
      <c r="AR7" s="36">
        <v>2131</v>
      </c>
      <c r="AS7" s="36">
        <v>2078</v>
      </c>
      <c r="AT7" s="36">
        <v>2137</v>
      </c>
      <c r="AU7" s="36">
        <v>2088</v>
      </c>
      <c r="AV7" s="36">
        <v>2150</v>
      </c>
      <c r="AW7" s="36">
        <v>2515</v>
      </c>
      <c r="AX7" s="39">
        <f t="shared" si="12"/>
        <v>4.7459519821328865E-2</v>
      </c>
      <c r="AY7" s="39">
        <f t="shared" si="13"/>
        <v>0.16357100059916119</v>
      </c>
      <c r="AZ7" s="39">
        <f t="shared" si="14"/>
        <v>0.12886297376093295</v>
      </c>
      <c r="BA7" s="39">
        <f t="shared" si="15"/>
        <v>9.2283628779979143E-2</v>
      </c>
      <c r="BB7" s="39">
        <f t="shared" si="16"/>
        <v>4.7796070100902817E-2</v>
      </c>
      <c r="BC7" s="39">
        <f t="shared" si="17"/>
        <v>0.10891089108910891</v>
      </c>
      <c r="BD7" s="39">
        <f t="shared" si="18"/>
        <v>-7.4522589659990687E-3</v>
      </c>
      <c r="BE7" s="39">
        <f t="shared" si="19"/>
        <v>0.11241970021413276</v>
      </c>
      <c r="BF7" s="39">
        <f t="shared" si="20"/>
        <v>2.1999043519846963E-2</v>
      </c>
      <c r="BG7" s="39">
        <f t="shared" si="21"/>
        <v>5.3481331987891019E-2</v>
      </c>
      <c r="BH7" s="39">
        <f t="shared" si="21"/>
        <v>9.7498723838693208E-2</v>
      </c>
      <c r="BI7" s="39">
        <f t="shared" si="21"/>
        <v>-2.5193798449612403E-2</v>
      </c>
      <c r="BJ7" s="36">
        <v>2033</v>
      </c>
      <c r="BK7" s="36">
        <v>2021</v>
      </c>
      <c r="BL7" s="36">
        <v>2160</v>
      </c>
      <c r="BM7" s="36">
        <v>2235</v>
      </c>
      <c r="BN7" s="36">
        <v>2223</v>
      </c>
      <c r="BO7" s="36">
        <v>2352</v>
      </c>
      <c r="BP7" s="36">
        <v>2240</v>
      </c>
      <c r="BQ7" s="36">
        <v>2338</v>
      </c>
      <c r="BR7" s="36">
        <v>2305</v>
      </c>
      <c r="BS7" s="36">
        <v>2273</v>
      </c>
      <c r="BT7" s="36">
        <v>2368</v>
      </c>
      <c r="BU7" s="36">
        <v>2781</v>
      </c>
      <c r="BV7" s="39">
        <f t="shared" si="35"/>
        <v>8.3688699360341151E-2</v>
      </c>
      <c r="BW7" s="39">
        <f t="shared" si="22"/>
        <v>4.0679711637487126E-2</v>
      </c>
      <c r="BX7" s="39">
        <f t="shared" si="22"/>
        <v>0.11570247933884298</v>
      </c>
      <c r="BY7" s="39">
        <f t="shared" si="22"/>
        <v>6.6825775656324582E-2</v>
      </c>
      <c r="BZ7" s="39">
        <f t="shared" si="22"/>
        <v>0.12671059300557527</v>
      </c>
      <c r="CA7" s="39">
        <f t="shared" si="22"/>
        <v>0.05</v>
      </c>
      <c r="CB7" s="39">
        <f t="shared" si="22"/>
        <v>5.1149694978883151E-2</v>
      </c>
      <c r="CC7" s="39">
        <f t="shared" si="22"/>
        <v>0.12512030798845045</v>
      </c>
      <c r="CD7" s="39">
        <f t="shared" si="22"/>
        <v>7.8614880673841828E-2</v>
      </c>
      <c r="CE7" s="39">
        <f t="shared" si="22"/>
        <v>8.8601532567049807E-2</v>
      </c>
      <c r="CF7" s="39">
        <f t="shared" si="22"/>
        <v>0.1013953488372093</v>
      </c>
      <c r="CG7" s="39">
        <f t="shared" si="22"/>
        <v>0.10576540755467197</v>
      </c>
      <c r="CI7" s="36">
        <v>2181</v>
      </c>
      <c r="CJ7" s="36">
        <v>2172</v>
      </c>
      <c r="CK7" s="36">
        <v>2293</v>
      </c>
      <c r="CL7" s="36">
        <v>2410</v>
      </c>
      <c r="CM7" s="36">
        <v>2317</v>
      </c>
      <c r="CN7" s="36">
        <v>2439</v>
      </c>
      <c r="CO7" s="36">
        <v>2446</v>
      </c>
      <c r="CP7" s="36">
        <v>2428</v>
      </c>
      <c r="CQ7" s="36">
        <v>2406</v>
      </c>
      <c r="CR7" s="36">
        <v>2487</v>
      </c>
      <c r="CS7" s="36">
        <v>2503</v>
      </c>
      <c r="CT7" s="36">
        <v>2873</v>
      </c>
      <c r="CU7" s="39">
        <f t="shared" si="36"/>
        <v>7.2798819478603047E-2</v>
      </c>
      <c r="CV7" s="39">
        <f t="shared" si="23"/>
        <v>7.4715487382483917E-2</v>
      </c>
      <c r="CW7" s="39">
        <f t="shared" si="23"/>
        <v>6.1574074074074073E-2</v>
      </c>
      <c r="CX7" s="39">
        <f t="shared" si="24"/>
        <v>7.829977628635347E-2</v>
      </c>
      <c r="CY7" s="39">
        <f t="shared" si="25"/>
        <v>4.2285200179937019E-2</v>
      </c>
      <c r="CZ7" s="39">
        <f t="shared" si="26"/>
        <v>3.6989795918367346E-2</v>
      </c>
      <c r="DA7" s="39">
        <f t="shared" si="27"/>
        <v>9.1964285714285721E-2</v>
      </c>
      <c r="DB7" s="39">
        <f t="shared" si="28"/>
        <v>3.8494439692044483E-2</v>
      </c>
      <c r="DC7" s="39">
        <f t="shared" si="29"/>
        <v>4.3817787418655101E-2</v>
      </c>
      <c r="DD7" s="39">
        <f t="shared" si="30"/>
        <v>9.414870215574131E-2</v>
      </c>
      <c r="DE7" s="39">
        <f t="shared" si="31"/>
        <v>5.7010135135135136E-2</v>
      </c>
      <c r="DF7" s="39">
        <f t="shared" si="32"/>
        <v>3.3081625314635023E-2</v>
      </c>
      <c r="DH7" s="36">
        <v>2405</v>
      </c>
      <c r="DI7" s="36">
        <v>2284</v>
      </c>
      <c r="DJ7" s="36">
        <v>2324</v>
      </c>
      <c r="DK7" s="36">
        <v>2542</v>
      </c>
      <c r="DL7" s="36">
        <v>2488</v>
      </c>
      <c r="DM7" s="36">
        <v>2739</v>
      </c>
      <c r="DN7" s="36"/>
      <c r="DO7" s="36"/>
      <c r="DP7" s="36"/>
      <c r="DQ7" s="36"/>
      <c r="DR7" s="36"/>
      <c r="DS7" s="36"/>
      <c r="DT7" s="39">
        <f t="shared" si="37"/>
        <v>0.10270518110958277</v>
      </c>
      <c r="DU7" s="39">
        <f t="shared" si="33"/>
        <v>5.1565377532228361E-2</v>
      </c>
      <c r="DV7" s="39">
        <f t="shared" ref="DV7:DV24" si="38">(DJ7-CK7)/CK7</f>
        <v>1.3519406890536415E-2</v>
      </c>
      <c r="DW7" s="39">
        <f t="shared" si="34"/>
        <v>5.4771784232365145E-2</v>
      </c>
      <c r="DX7" s="39">
        <f t="shared" si="34"/>
        <v>7.3802330599913687E-2</v>
      </c>
      <c r="DY7" s="39">
        <f t="shared" si="34"/>
        <v>0.12300123001230012</v>
      </c>
      <c r="DZ7" s="39"/>
      <c r="EA7" s="39"/>
      <c r="EB7" s="39"/>
      <c r="EC7" s="39"/>
      <c r="ED7" s="39"/>
      <c r="EE7" s="39"/>
      <c r="EG7" s="51"/>
    </row>
    <row r="8" spans="1:137">
      <c r="A8" s="6" t="s">
        <v>114</v>
      </c>
      <c r="B8" s="36">
        <v>1343</v>
      </c>
      <c r="C8" s="36">
        <v>1346</v>
      </c>
      <c r="D8" s="36">
        <v>1375</v>
      </c>
      <c r="E8" s="36">
        <v>1466</v>
      </c>
      <c r="F8" s="36">
        <v>1420</v>
      </c>
      <c r="G8" s="36">
        <v>1477</v>
      </c>
      <c r="H8" s="36">
        <v>1565</v>
      </c>
      <c r="I8" s="36">
        <v>1427</v>
      </c>
      <c r="J8" s="36">
        <v>1421</v>
      </c>
      <c r="K8" s="36">
        <v>1472</v>
      </c>
      <c r="L8" s="36">
        <v>1440</v>
      </c>
      <c r="M8" s="36">
        <v>1645</v>
      </c>
      <c r="N8" s="36">
        <v>1457</v>
      </c>
      <c r="O8" s="36">
        <v>1457</v>
      </c>
      <c r="P8" s="36">
        <v>1461</v>
      </c>
      <c r="Q8" s="36">
        <v>1629</v>
      </c>
      <c r="R8" s="36">
        <v>1581</v>
      </c>
      <c r="S8" s="36">
        <v>1656</v>
      </c>
      <c r="T8" s="36">
        <v>1716</v>
      </c>
      <c r="U8" s="36">
        <v>1551</v>
      </c>
      <c r="V8" s="36">
        <v>1607</v>
      </c>
      <c r="W8" s="36">
        <v>1614</v>
      </c>
      <c r="X8" s="36">
        <v>1607</v>
      </c>
      <c r="Y8" s="36">
        <v>1791</v>
      </c>
      <c r="Z8" s="39">
        <f t="shared" si="0"/>
        <v>8.488458674609084E-2</v>
      </c>
      <c r="AA8" s="39">
        <f t="shared" si="1"/>
        <v>8.2466567607726596E-2</v>
      </c>
      <c r="AB8" s="39">
        <f t="shared" si="2"/>
        <v>6.2545454545454543E-2</v>
      </c>
      <c r="AC8" s="39">
        <f t="shared" si="3"/>
        <v>0.11118690313778991</v>
      </c>
      <c r="AD8" s="39">
        <f t="shared" si="4"/>
        <v>0.11338028169014085</v>
      </c>
      <c r="AE8" s="39">
        <f t="shared" si="5"/>
        <v>0.12119160460392688</v>
      </c>
      <c r="AF8" s="39">
        <f t="shared" si="6"/>
        <v>9.6485623003194881E-2</v>
      </c>
      <c r="AG8" s="39">
        <f t="shared" si="7"/>
        <v>8.6895585143658027E-2</v>
      </c>
      <c r="AH8" s="39">
        <f t="shared" si="8"/>
        <v>0.13089373680506686</v>
      </c>
      <c r="AI8" s="39">
        <f t="shared" si="9"/>
        <v>9.6467391304347824E-2</v>
      </c>
      <c r="AJ8" s="39">
        <f t="shared" si="10"/>
        <v>0.11597222222222223</v>
      </c>
      <c r="AK8" s="39">
        <f t="shared" si="11"/>
        <v>8.8753799392097266E-2</v>
      </c>
      <c r="AL8" s="36">
        <v>1584</v>
      </c>
      <c r="AM8" s="36">
        <v>1628</v>
      </c>
      <c r="AN8" s="36">
        <v>1644</v>
      </c>
      <c r="AO8" s="36">
        <v>1833</v>
      </c>
      <c r="AP8" s="36">
        <v>1709</v>
      </c>
      <c r="AQ8" s="36">
        <v>1807</v>
      </c>
      <c r="AR8" s="36">
        <v>1846</v>
      </c>
      <c r="AS8" s="36">
        <v>1693</v>
      </c>
      <c r="AT8" s="36">
        <v>1734</v>
      </c>
      <c r="AU8" s="36">
        <v>1732</v>
      </c>
      <c r="AV8" s="36">
        <v>1755</v>
      </c>
      <c r="AW8" s="36">
        <v>1907</v>
      </c>
      <c r="AX8" s="39">
        <f t="shared" si="12"/>
        <v>8.7165408373369932E-2</v>
      </c>
      <c r="AY8" s="39">
        <f t="shared" si="13"/>
        <v>0.11736444749485243</v>
      </c>
      <c r="AZ8" s="39">
        <f t="shared" si="14"/>
        <v>0.12525667351129363</v>
      </c>
      <c r="BA8" s="39">
        <f t="shared" si="15"/>
        <v>0.12523020257826889</v>
      </c>
      <c r="BB8" s="39">
        <f t="shared" si="16"/>
        <v>8.0961416824794435E-2</v>
      </c>
      <c r="BC8" s="39">
        <f t="shared" si="17"/>
        <v>9.1183574879227056E-2</v>
      </c>
      <c r="BD8" s="39">
        <f t="shared" si="18"/>
        <v>7.575757575757576E-2</v>
      </c>
      <c r="BE8" s="39">
        <f t="shared" si="19"/>
        <v>9.1553836234687297E-2</v>
      </c>
      <c r="BF8" s="39">
        <f t="shared" si="20"/>
        <v>7.9029247044181711E-2</v>
      </c>
      <c r="BG8" s="39">
        <f t="shared" si="21"/>
        <v>7.3110285006195791E-2</v>
      </c>
      <c r="BH8" s="39">
        <f t="shared" si="21"/>
        <v>9.2097075295581823E-2</v>
      </c>
      <c r="BI8" s="39">
        <f t="shared" si="21"/>
        <v>6.4768285873813516E-2</v>
      </c>
      <c r="BJ8" s="36">
        <v>1685</v>
      </c>
      <c r="BK8" s="36">
        <v>1777</v>
      </c>
      <c r="BL8" s="36">
        <v>1816</v>
      </c>
      <c r="BM8" s="36">
        <v>1879</v>
      </c>
      <c r="BN8" s="36">
        <v>1876</v>
      </c>
      <c r="BO8" s="36">
        <v>1920</v>
      </c>
      <c r="BP8" s="36">
        <v>1944</v>
      </c>
      <c r="BQ8" s="36">
        <v>1866</v>
      </c>
      <c r="BR8" s="36">
        <v>1817</v>
      </c>
      <c r="BS8" s="36">
        <v>1853</v>
      </c>
      <c r="BT8" s="36">
        <v>1912</v>
      </c>
      <c r="BU8" s="36">
        <v>2084</v>
      </c>
      <c r="BV8" s="39">
        <f t="shared" si="35"/>
        <v>6.3762626262626257E-2</v>
      </c>
      <c r="BW8" s="39">
        <f t="shared" si="22"/>
        <v>9.1523341523341517E-2</v>
      </c>
      <c r="BX8" s="39">
        <f t="shared" si="22"/>
        <v>0.10462287104622871</v>
      </c>
      <c r="BY8" s="39">
        <f t="shared" si="22"/>
        <v>2.5095471903982543E-2</v>
      </c>
      <c r="BZ8" s="39">
        <f t="shared" si="22"/>
        <v>9.7717963721474552E-2</v>
      </c>
      <c r="CA8" s="39">
        <f t="shared" si="22"/>
        <v>6.2534587714443826E-2</v>
      </c>
      <c r="CB8" s="39">
        <f t="shared" si="22"/>
        <v>5.3087757313109427E-2</v>
      </c>
      <c r="CC8" s="39">
        <f t="shared" si="22"/>
        <v>0.1021854695806261</v>
      </c>
      <c r="CD8" s="39">
        <f t="shared" si="22"/>
        <v>4.7866205305651673E-2</v>
      </c>
      <c r="CE8" s="39">
        <f t="shared" si="22"/>
        <v>6.9861431870669746E-2</v>
      </c>
      <c r="CF8" s="39">
        <f t="shared" si="22"/>
        <v>8.9458689458689455E-2</v>
      </c>
      <c r="CG8" s="39">
        <f t="shared" si="22"/>
        <v>9.2815941269008911E-2</v>
      </c>
      <c r="CI8" s="36">
        <v>1821</v>
      </c>
      <c r="CJ8" s="36">
        <v>1893</v>
      </c>
      <c r="CK8" s="36">
        <v>1934</v>
      </c>
      <c r="CL8" s="36">
        <v>2033</v>
      </c>
      <c r="CM8" s="36">
        <v>2020</v>
      </c>
      <c r="CN8" s="36">
        <v>2025</v>
      </c>
      <c r="CO8" s="36">
        <v>2116</v>
      </c>
      <c r="CP8" s="36">
        <v>1992</v>
      </c>
      <c r="CQ8" s="36">
        <v>1951</v>
      </c>
      <c r="CR8" s="36">
        <v>2038</v>
      </c>
      <c r="CS8" s="36">
        <v>2051</v>
      </c>
      <c r="CT8" s="36">
        <v>2139</v>
      </c>
      <c r="CU8" s="39">
        <f t="shared" si="36"/>
        <v>8.0712166172106831E-2</v>
      </c>
      <c r="CV8" s="39">
        <f t="shared" si="23"/>
        <v>6.5278559369724251E-2</v>
      </c>
      <c r="CW8" s="39">
        <f t="shared" si="23"/>
        <v>6.4977973568281944E-2</v>
      </c>
      <c r="CX8" s="39">
        <f t="shared" si="24"/>
        <v>8.1958488557743486E-2</v>
      </c>
      <c r="CY8" s="39">
        <f t="shared" si="25"/>
        <v>7.6759061833688705E-2</v>
      </c>
      <c r="CZ8" s="39">
        <f t="shared" si="26"/>
        <v>5.46875E-2</v>
      </c>
      <c r="DA8" s="39">
        <f t="shared" si="27"/>
        <v>8.8477366255144033E-2</v>
      </c>
      <c r="DB8" s="39">
        <f t="shared" si="28"/>
        <v>6.7524115755627015E-2</v>
      </c>
      <c r="DC8" s="39">
        <f t="shared" si="29"/>
        <v>7.374793615850303E-2</v>
      </c>
      <c r="DD8" s="39">
        <f t="shared" si="30"/>
        <v>9.983810037776579E-2</v>
      </c>
      <c r="DE8" s="39">
        <f t="shared" si="31"/>
        <v>7.2698744769874479E-2</v>
      </c>
      <c r="DF8" s="39">
        <f t="shared" si="32"/>
        <v>2.6391554702495202E-2</v>
      </c>
      <c r="DH8" s="36">
        <v>1992</v>
      </c>
      <c r="DI8" s="36">
        <v>1993</v>
      </c>
      <c r="DJ8" s="36">
        <v>2057</v>
      </c>
      <c r="DK8" s="36">
        <v>2179</v>
      </c>
      <c r="DL8" s="36">
        <v>2140</v>
      </c>
      <c r="DM8" s="36">
        <v>2123</v>
      </c>
      <c r="DN8" s="36"/>
      <c r="DO8" s="36"/>
      <c r="DP8" s="36"/>
      <c r="DQ8" s="36"/>
      <c r="DR8" s="36"/>
      <c r="DS8" s="36"/>
      <c r="DT8" s="39">
        <f t="shared" si="37"/>
        <v>9.3904448105436578E-2</v>
      </c>
      <c r="DU8" s="39">
        <f t="shared" si="33"/>
        <v>5.2826201796090863E-2</v>
      </c>
      <c r="DV8" s="39">
        <f t="shared" si="38"/>
        <v>6.3598759048603931E-2</v>
      </c>
      <c r="DW8" s="39">
        <f t="shared" si="34"/>
        <v>7.1815051647811115E-2</v>
      </c>
      <c r="DX8" s="39">
        <f t="shared" si="34"/>
        <v>5.9405940594059403E-2</v>
      </c>
      <c r="DY8" s="39">
        <f t="shared" si="34"/>
        <v>4.8395061728395063E-2</v>
      </c>
      <c r="DZ8" s="39"/>
      <c r="EA8" s="39"/>
      <c r="EB8" s="39"/>
      <c r="EC8" s="39"/>
      <c r="ED8" s="39"/>
      <c r="EE8" s="39"/>
      <c r="EG8" s="51"/>
    </row>
    <row r="9" spans="1:137">
      <c r="A9" s="6" t="s">
        <v>36</v>
      </c>
      <c r="B9" s="36">
        <v>2013</v>
      </c>
      <c r="C9" s="36">
        <v>1908</v>
      </c>
      <c r="D9" s="36">
        <v>2177</v>
      </c>
      <c r="E9" s="36">
        <v>2756</v>
      </c>
      <c r="F9" s="36">
        <v>2040</v>
      </c>
      <c r="G9" s="36">
        <v>2047</v>
      </c>
      <c r="H9" s="36">
        <v>2052</v>
      </c>
      <c r="I9" s="36">
        <v>1935</v>
      </c>
      <c r="J9" s="36">
        <v>1986</v>
      </c>
      <c r="K9" s="36">
        <v>1983</v>
      </c>
      <c r="L9" s="36">
        <v>1969</v>
      </c>
      <c r="M9" s="36">
        <v>2078</v>
      </c>
      <c r="N9" s="36">
        <v>2156</v>
      </c>
      <c r="O9" s="36">
        <v>2061</v>
      </c>
      <c r="P9" s="36">
        <v>2272</v>
      </c>
      <c r="Q9" s="36">
        <v>3624</v>
      </c>
      <c r="R9" s="36">
        <v>2228</v>
      </c>
      <c r="S9" s="36">
        <v>2189</v>
      </c>
      <c r="T9" s="36">
        <v>2259</v>
      </c>
      <c r="U9" s="36">
        <v>2110</v>
      </c>
      <c r="V9" s="36">
        <v>2206</v>
      </c>
      <c r="W9" s="36">
        <v>2164</v>
      </c>
      <c r="X9" s="36">
        <v>2174</v>
      </c>
      <c r="Y9" s="36">
        <v>2563</v>
      </c>
      <c r="Z9" s="39">
        <f t="shared" si="0"/>
        <v>7.1038251366120214E-2</v>
      </c>
      <c r="AA9" s="39">
        <f t="shared" si="1"/>
        <v>8.0188679245283015E-2</v>
      </c>
      <c r="AB9" s="39">
        <f t="shared" si="2"/>
        <v>4.3638033991731738E-2</v>
      </c>
      <c r="AC9" s="39">
        <f t="shared" si="3"/>
        <v>0.31494920174165458</v>
      </c>
      <c r="AD9" s="39">
        <f t="shared" si="4"/>
        <v>9.2156862745098045E-2</v>
      </c>
      <c r="AE9" s="39">
        <f t="shared" si="5"/>
        <v>6.9369809477283828E-2</v>
      </c>
      <c r="AF9" s="39">
        <f t="shared" si="6"/>
        <v>0.10087719298245613</v>
      </c>
      <c r="AG9" s="39">
        <f t="shared" si="7"/>
        <v>9.0439276485788117E-2</v>
      </c>
      <c r="AH9" s="39">
        <f t="shared" si="8"/>
        <v>0.1107754279959718</v>
      </c>
      <c r="AI9" s="39">
        <f t="shared" si="9"/>
        <v>9.1275844679778118E-2</v>
      </c>
      <c r="AJ9" s="39">
        <f t="shared" si="10"/>
        <v>0.10411376333164042</v>
      </c>
      <c r="AK9" s="39">
        <f t="shared" si="11"/>
        <v>0.23339749759384024</v>
      </c>
      <c r="AL9" s="36">
        <v>2299</v>
      </c>
      <c r="AM9" s="36">
        <v>2416</v>
      </c>
      <c r="AN9" s="36">
        <v>2710</v>
      </c>
      <c r="AO9" s="36">
        <v>3955</v>
      </c>
      <c r="AP9" s="36">
        <v>2449</v>
      </c>
      <c r="AQ9" s="36">
        <v>2530</v>
      </c>
      <c r="AR9" s="36">
        <v>2491</v>
      </c>
      <c r="AS9" s="36">
        <v>2419</v>
      </c>
      <c r="AT9" s="36">
        <v>2352</v>
      </c>
      <c r="AU9" s="36">
        <v>2383</v>
      </c>
      <c r="AV9" s="36">
        <v>2734</v>
      </c>
      <c r="AW9" s="36">
        <v>2600</v>
      </c>
      <c r="AX9" s="39">
        <f t="shared" si="12"/>
        <v>6.6326530612244902E-2</v>
      </c>
      <c r="AY9" s="39">
        <f t="shared" si="13"/>
        <v>0.17224648229015041</v>
      </c>
      <c r="AZ9" s="39">
        <f t="shared" si="14"/>
        <v>0.19278169014084506</v>
      </c>
      <c r="BA9" s="39">
        <f t="shared" si="15"/>
        <v>9.1335540838852092E-2</v>
      </c>
      <c r="BB9" s="39">
        <f t="shared" si="16"/>
        <v>9.9192100538599642E-2</v>
      </c>
      <c r="BC9" s="39">
        <f t="shared" si="17"/>
        <v>0.15577889447236182</v>
      </c>
      <c r="BD9" s="39">
        <f t="shared" si="18"/>
        <v>0.10270030987162461</v>
      </c>
      <c r="BE9" s="39">
        <f t="shared" si="19"/>
        <v>0.14644549763033177</v>
      </c>
      <c r="BF9" s="39">
        <f t="shared" si="20"/>
        <v>6.6183136899365363E-2</v>
      </c>
      <c r="BG9" s="39">
        <f t="shared" si="21"/>
        <v>0.1012014787430684</v>
      </c>
      <c r="BH9" s="39">
        <f t="shared" si="21"/>
        <v>0.25758969641214352</v>
      </c>
      <c r="BI9" s="39">
        <f t="shared" si="21"/>
        <v>1.443620756925478E-2</v>
      </c>
      <c r="BJ9" s="36">
        <v>2580</v>
      </c>
      <c r="BK9" s="36">
        <v>2644</v>
      </c>
      <c r="BL9" s="36">
        <v>2722</v>
      </c>
      <c r="BM9" s="36">
        <v>4272</v>
      </c>
      <c r="BN9" s="36">
        <v>2613</v>
      </c>
      <c r="BO9" s="36">
        <v>2659</v>
      </c>
      <c r="BP9" s="36">
        <v>2662</v>
      </c>
      <c r="BQ9" s="36">
        <v>2573</v>
      </c>
      <c r="BR9" s="36">
        <v>2493</v>
      </c>
      <c r="BS9" s="36">
        <v>2563</v>
      </c>
      <c r="BT9" s="36">
        <v>2586</v>
      </c>
      <c r="BU9" s="36">
        <v>2785</v>
      </c>
      <c r="BV9" s="39">
        <f t="shared" si="35"/>
        <v>0.12222705524140931</v>
      </c>
      <c r="BW9" s="39">
        <f t="shared" si="22"/>
        <v>9.4370860927152314E-2</v>
      </c>
      <c r="BX9" s="39">
        <f t="shared" si="22"/>
        <v>4.4280442804428043E-3</v>
      </c>
      <c r="BY9" s="39">
        <f t="shared" si="22"/>
        <v>8.0151706700379272E-2</v>
      </c>
      <c r="BZ9" s="39">
        <f t="shared" si="22"/>
        <v>6.6966108615761535E-2</v>
      </c>
      <c r="CA9" s="39">
        <f t="shared" si="22"/>
        <v>5.0988142292490116E-2</v>
      </c>
      <c r="CB9" s="39">
        <f t="shared" si="22"/>
        <v>6.8647129666800477E-2</v>
      </c>
      <c r="CC9" s="39">
        <f t="shared" si="22"/>
        <v>6.3662670525010331E-2</v>
      </c>
      <c r="CD9" s="39">
        <f t="shared" si="22"/>
        <v>5.9948979591836732E-2</v>
      </c>
      <c r="CE9" s="39">
        <f t="shared" si="22"/>
        <v>7.5535039865715484E-2</v>
      </c>
      <c r="CF9" s="39">
        <f t="shared" si="22"/>
        <v>-5.4133138258961232E-2</v>
      </c>
      <c r="CG9" s="39">
        <f t="shared" si="22"/>
        <v>7.1153846153846151E-2</v>
      </c>
      <c r="CI9" s="36">
        <v>2835</v>
      </c>
      <c r="CJ9" s="36">
        <v>2681</v>
      </c>
      <c r="CK9" s="36">
        <v>3016</v>
      </c>
      <c r="CL9" s="36">
        <v>4724</v>
      </c>
      <c r="CM9" s="36">
        <v>2872</v>
      </c>
      <c r="CN9" s="36">
        <v>2872</v>
      </c>
      <c r="CO9" s="36">
        <v>3080</v>
      </c>
      <c r="CP9" s="36">
        <v>2911</v>
      </c>
      <c r="CQ9" s="36">
        <v>2907</v>
      </c>
      <c r="CR9" s="36">
        <v>2936</v>
      </c>
      <c r="CS9" s="36">
        <v>2929</v>
      </c>
      <c r="CT9" s="36">
        <v>3158</v>
      </c>
      <c r="CU9" s="39">
        <f t="shared" si="36"/>
        <v>9.8837209302325577E-2</v>
      </c>
      <c r="CV9" s="39">
        <f t="shared" si="23"/>
        <v>1.3993948562783661E-2</v>
      </c>
      <c r="CW9" s="39">
        <f t="shared" si="23"/>
        <v>0.10800881704628949</v>
      </c>
      <c r="CX9" s="39">
        <f t="shared" si="24"/>
        <v>0.10580524344569288</v>
      </c>
      <c r="CY9" s="39">
        <f t="shared" si="25"/>
        <v>9.911978568694986E-2</v>
      </c>
      <c r="CZ9" s="39">
        <f t="shared" si="26"/>
        <v>8.0105302745393001E-2</v>
      </c>
      <c r="DA9" s="39">
        <f t="shared" si="27"/>
        <v>0.15702479338842976</v>
      </c>
      <c r="DB9" s="39">
        <f t="shared" si="28"/>
        <v>0.13136416634279052</v>
      </c>
      <c r="DC9" s="39">
        <f t="shared" si="29"/>
        <v>0.16606498194945848</v>
      </c>
      <c r="DD9" s="39">
        <f t="shared" si="30"/>
        <v>0.14553257900897387</v>
      </c>
      <c r="DE9" s="39">
        <f t="shared" si="31"/>
        <v>0.13263727764887859</v>
      </c>
      <c r="DF9" s="39">
        <f t="shared" si="32"/>
        <v>0.13393177737881509</v>
      </c>
      <c r="DH9" s="36">
        <v>3279</v>
      </c>
      <c r="DI9" s="36">
        <v>2986</v>
      </c>
      <c r="DJ9" s="36">
        <v>3282</v>
      </c>
      <c r="DK9" s="36">
        <v>5196</v>
      </c>
      <c r="DL9" s="36">
        <v>3110</v>
      </c>
      <c r="DM9" s="36">
        <v>3132</v>
      </c>
      <c r="DN9" s="36"/>
      <c r="DO9" s="36"/>
      <c r="DP9" s="36"/>
      <c r="DQ9" s="36"/>
      <c r="DR9" s="36"/>
      <c r="DS9" s="36"/>
      <c r="DT9" s="39">
        <f t="shared" si="37"/>
        <v>0.15661375661375662</v>
      </c>
      <c r="DU9" s="39">
        <f t="shared" si="33"/>
        <v>0.11376352107422603</v>
      </c>
      <c r="DV9" s="39">
        <f t="shared" si="38"/>
        <v>8.8196286472148541E-2</v>
      </c>
      <c r="DW9" s="39">
        <f t="shared" si="34"/>
        <v>9.9915325994919563E-2</v>
      </c>
      <c r="DX9" s="39">
        <f t="shared" si="34"/>
        <v>8.2869080779944287E-2</v>
      </c>
      <c r="DY9" s="39">
        <f t="shared" si="34"/>
        <v>9.0529247910863503E-2</v>
      </c>
      <c r="DZ9" s="39"/>
      <c r="EA9" s="39"/>
      <c r="EB9" s="39"/>
      <c r="EC9" s="39"/>
      <c r="ED9" s="39"/>
      <c r="EE9" s="39"/>
      <c r="EG9" s="51"/>
    </row>
    <row r="10" spans="1:137">
      <c r="A10" s="6" t="s">
        <v>127</v>
      </c>
      <c r="B10" s="36">
        <v>1454</v>
      </c>
      <c r="C10" s="36">
        <v>1413</v>
      </c>
      <c r="D10" s="36">
        <v>1536</v>
      </c>
      <c r="E10" s="36">
        <v>1480</v>
      </c>
      <c r="F10" s="36">
        <v>1459</v>
      </c>
      <c r="G10" s="36">
        <v>1516</v>
      </c>
      <c r="H10" s="36">
        <v>1561</v>
      </c>
      <c r="I10" s="36">
        <v>1478</v>
      </c>
      <c r="J10" s="36">
        <v>1473</v>
      </c>
      <c r="K10" s="36">
        <v>1466</v>
      </c>
      <c r="L10" s="36">
        <v>1458</v>
      </c>
      <c r="M10" s="36">
        <v>1733</v>
      </c>
      <c r="N10" s="36">
        <v>1511</v>
      </c>
      <c r="O10" s="36">
        <v>1481</v>
      </c>
      <c r="P10" s="36">
        <v>1600</v>
      </c>
      <c r="Q10" s="36">
        <v>1550</v>
      </c>
      <c r="R10" s="36">
        <v>1635</v>
      </c>
      <c r="S10" s="36">
        <v>1678</v>
      </c>
      <c r="T10" s="36">
        <v>1648</v>
      </c>
      <c r="U10" s="36">
        <v>1597</v>
      </c>
      <c r="V10" s="36">
        <v>1634</v>
      </c>
      <c r="W10" s="36">
        <v>1624</v>
      </c>
      <c r="X10" s="36">
        <v>1604</v>
      </c>
      <c r="Y10" s="36">
        <v>1869</v>
      </c>
      <c r="Z10" s="39">
        <f t="shared" si="0"/>
        <v>3.9202200825309494E-2</v>
      </c>
      <c r="AA10" s="39">
        <f t="shared" si="1"/>
        <v>4.8124557678697805E-2</v>
      </c>
      <c r="AB10" s="39">
        <f t="shared" si="2"/>
        <v>4.1666666666666664E-2</v>
      </c>
      <c r="AC10" s="39">
        <f t="shared" si="3"/>
        <v>4.72972972972973E-2</v>
      </c>
      <c r="AD10" s="39">
        <f t="shared" si="4"/>
        <v>0.12063056888279644</v>
      </c>
      <c r="AE10" s="39">
        <f t="shared" si="5"/>
        <v>0.10686015831134564</v>
      </c>
      <c r="AF10" s="39">
        <f t="shared" si="6"/>
        <v>5.5733504163997437E-2</v>
      </c>
      <c r="AG10" s="39">
        <f t="shared" si="7"/>
        <v>8.0514208389715833E-2</v>
      </c>
      <c r="AH10" s="39">
        <f t="shared" si="8"/>
        <v>0.10930074677528853</v>
      </c>
      <c r="AI10" s="39">
        <f t="shared" si="9"/>
        <v>0.1077762619372442</v>
      </c>
      <c r="AJ10" s="39">
        <f t="shared" si="10"/>
        <v>0.10013717421124829</v>
      </c>
      <c r="AK10" s="39">
        <f t="shared" si="11"/>
        <v>7.8476630121177143E-2</v>
      </c>
      <c r="AL10" s="36">
        <v>1635</v>
      </c>
      <c r="AM10" s="36">
        <v>1663</v>
      </c>
      <c r="AN10" s="36">
        <v>1784</v>
      </c>
      <c r="AO10" s="36">
        <v>1719</v>
      </c>
      <c r="AP10" s="36">
        <v>1741</v>
      </c>
      <c r="AQ10" s="36">
        <v>1858</v>
      </c>
      <c r="AR10" s="36">
        <v>1848</v>
      </c>
      <c r="AS10" s="36">
        <v>1811</v>
      </c>
      <c r="AT10" s="36">
        <v>1807</v>
      </c>
      <c r="AU10" s="36">
        <v>1777</v>
      </c>
      <c r="AV10" s="36">
        <v>1808</v>
      </c>
      <c r="AW10" s="36">
        <v>2052</v>
      </c>
      <c r="AX10" s="39">
        <f t="shared" si="12"/>
        <v>8.2064857710125741E-2</v>
      </c>
      <c r="AY10" s="39">
        <f t="shared" si="13"/>
        <v>0.12288993923024984</v>
      </c>
      <c r="AZ10" s="39">
        <f t="shared" si="14"/>
        <v>0.115</v>
      </c>
      <c r="BA10" s="39">
        <f t="shared" si="15"/>
        <v>0.10903225806451614</v>
      </c>
      <c r="BB10" s="39">
        <f t="shared" si="16"/>
        <v>6.4831804281345565E-2</v>
      </c>
      <c r="BC10" s="39">
        <f t="shared" si="17"/>
        <v>0.10727056019070322</v>
      </c>
      <c r="BD10" s="39">
        <f t="shared" si="18"/>
        <v>0.12135922330097088</v>
      </c>
      <c r="BE10" s="39">
        <f t="shared" si="19"/>
        <v>0.1340012523481528</v>
      </c>
      <c r="BF10" s="39">
        <f t="shared" si="20"/>
        <v>0.10587515299877601</v>
      </c>
      <c r="BG10" s="39">
        <f t="shared" si="21"/>
        <v>9.4211822660098518E-2</v>
      </c>
      <c r="BH10" s="39">
        <f t="shared" si="21"/>
        <v>0.12718204488778054</v>
      </c>
      <c r="BI10" s="39">
        <f t="shared" si="21"/>
        <v>9.7913322632423749E-2</v>
      </c>
      <c r="BJ10" s="36">
        <v>1805</v>
      </c>
      <c r="BK10" s="36">
        <v>1862</v>
      </c>
      <c r="BL10" s="36">
        <v>1992</v>
      </c>
      <c r="BM10" s="36">
        <v>1843</v>
      </c>
      <c r="BN10" s="36">
        <v>1898</v>
      </c>
      <c r="BO10" s="36">
        <v>1910</v>
      </c>
      <c r="BP10" s="36">
        <v>1980</v>
      </c>
      <c r="BQ10" s="36">
        <v>1936</v>
      </c>
      <c r="BR10" s="36">
        <v>1946</v>
      </c>
      <c r="BS10" s="36">
        <v>1913</v>
      </c>
      <c r="BT10" s="36">
        <v>1926</v>
      </c>
      <c r="BU10" s="36">
        <v>2204</v>
      </c>
      <c r="BV10" s="39">
        <f t="shared" si="35"/>
        <v>0.10397553516819572</v>
      </c>
      <c r="BW10" s="39">
        <f t="shared" si="22"/>
        <v>0.11966325917017438</v>
      </c>
      <c r="BX10" s="39">
        <f t="shared" si="22"/>
        <v>0.11659192825112108</v>
      </c>
      <c r="BY10" s="39">
        <f t="shared" si="22"/>
        <v>7.2134962187318213E-2</v>
      </c>
      <c r="BZ10" s="39">
        <f t="shared" si="22"/>
        <v>9.0178058587018953E-2</v>
      </c>
      <c r="CA10" s="39">
        <f t="shared" si="22"/>
        <v>2.7987082884822389E-2</v>
      </c>
      <c r="CB10" s="39">
        <f t="shared" si="22"/>
        <v>7.1428571428571425E-2</v>
      </c>
      <c r="CC10" s="39">
        <f t="shared" si="22"/>
        <v>6.9022639425731641E-2</v>
      </c>
      <c r="CD10" s="39">
        <f t="shared" si="22"/>
        <v>7.6923076923076927E-2</v>
      </c>
      <c r="CE10" s="39">
        <f t="shared" si="22"/>
        <v>7.6533483398987051E-2</v>
      </c>
      <c r="CF10" s="39">
        <f t="shared" si="22"/>
        <v>6.5265486725663721E-2</v>
      </c>
      <c r="CG10" s="39">
        <f t="shared" si="22"/>
        <v>7.407407407407407E-2</v>
      </c>
      <c r="CI10" s="36">
        <v>1982</v>
      </c>
      <c r="CJ10" s="36">
        <v>1994</v>
      </c>
      <c r="CK10" s="36">
        <v>2171</v>
      </c>
      <c r="CL10" s="36">
        <v>1978</v>
      </c>
      <c r="CM10" s="36">
        <v>2131</v>
      </c>
      <c r="CN10" s="36">
        <v>2083</v>
      </c>
      <c r="CO10" s="36">
        <v>2132</v>
      </c>
      <c r="CP10" s="36">
        <v>2061</v>
      </c>
      <c r="CQ10" s="36">
        <v>2059</v>
      </c>
      <c r="CR10" s="36">
        <v>2051</v>
      </c>
      <c r="CS10" s="36">
        <v>2070</v>
      </c>
      <c r="CT10" s="36">
        <v>2271</v>
      </c>
      <c r="CU10" s="39">
        <f t="shared" si="36"/>
        <v>9.8060941828254852E-2</v>
      </c>
      <c r="CV10" s="39">
        <f t="shared" si="23"/>
        <v>7.0891514500537059E-2</v>
      </c>
      <c r="CW10" s="39">
        <f t="shared" si="23"/>
        <v>8.9859437751004009E-2</v>
      </c>
      <c r="CX10" s="39">
        <f t="shared" si="24"/>
        <v>7.3250135648399342E-2</v>
      </c>
      <c r="CY10" s="39">
        <f t="shared" si="25"/>
        <v>0.12276080084299262</v>
      </c>
      <c r="CZ10" s="39">
        <f t="shared" si="26"/>
        <v>9.0575916230366496E-2</v>
      </c>
      <c r="DA10" s="39">
        <f t="shared" si="27"/>
        <v>7.6767676767676762E-2</v>
      </c>
      <c r="DB10" s="39">
        <f t="shared" si="28"/>
        <v>6.4566115702479332E-2</v>
      </c>
      <c r="DC10" s="39">
        <f t="shared" si="29"/>
        <v>5.806783144912641E-2</v>
      </c>
      <c r="DD10" s="39">
        <f t="shared" si="30"/>
        <v>7.2138003136434925E-2</v>
      </c>
      <c r="DE10" s="39">
        <f t="shared" si="31"/>
        <v>7.476635514018691E-2</v>
      </c>
      <c r="DF10" s="39">
        <f t="shared" si="32"/>
        <v>3.0399274047186932E-2</v>
      </c>
      <c r="DH10" s="36">
        <v>2127</v>
      </c>
      <c r="DI10" s="36">
        <v>2067</v>
      </c>
      <c r="DJ10" s="36">
        <v>2245</v>
      </c>
      <c r="DK10" s="36">
        <v>2083</v>
      </c>
      <c r="DL10" s="36">
        <v>2112</v>
      </c>
      <c r="DM10" s="36">
        <v>2215</v>
      </c>
      <c r="DN10" s="36"/>
      <c r="DO10" s="36"/>
      <c r="DP10" s="36"/>
      <c r="DQ10" s="36"/>
      <c r="DR10" s="36"/>
      <c r="DS10" s="36"/>
      <c r="DT10" s="39">
        <f t="shared" si="37"/>
        <v>7.3158425832492435E-2</v>
      </c>
      <c r="DU10" s="39">
        <f t="shared" si="33"/>
        <v>3.6609829488465397E-2</v>
      </c>
      <c r="DV10" s="39">
        <f t="shared" si="38"/>
        <v>3.408567480423768E-2</v>
      </c>
      <c r="DW10" s="39">
        <f t="shared" si="34"/>
        <v>5.3083923154701722E-2</v>
      </c>
      <c r="DX10" s="39">
        <f t="shared" si="34"/>
        <v>-8.9160018770530272E-3</v>
      </c>
      <c r="DY10" s="39">
        <f t="shared" si="34"/>
        <v>6.3370139222275565E-2</v>
      </c>
      <c r="DZ10" s="39"/>
      <c r="EA10" s="39"/>
      <c r="EB10" s="39"/>
      <c r="EC10" s="39"/>
      <c r="ED10" s="39"/>
      <c r="EE10" s="39"/>
      <c r="EG10" s="51"/>
    </row>
    <row r="11" spans="1:137">
      <c r="A11" s="6" t="s">
        <v>116</v>
      </c>
      <c r="B11" s="36">
        <v>1315</v>
      </c>
      <c r="C11" s="36">
        <v>1322</v>
      </c>
      <c r="D11" s="36">
        <v>1310</v>
      </c>
      <c r="E11" s="36">
        <v>1439</v>
      </c>
      <c r="F11" s="36">
        <v>1370</v>
      </c>
      <c r="G11" s="36">
        <v>1424</v>
      </c>
      <c r="H11" s="36">
        <v>1418</v>
      </c>
      <c r="I11" s="36">
        <v>1438</v>
      </c>
      <c r="J11" s="36">
        <v>1423</v>
      </c>
      <c r="K11" s="36">
        <v>1440</v>
      </c>
      <c r="L11" s="36">
        <v>1425</v>
      </c>
      <c r="M11" s="36">
        <v>1608</v>
      </c>
      <c r="N11" s="36">
        <v>1438</v>
      </c>
      <c r="O11" s="36">
        <v>1392</v>
      </c>
      <c r="P11" s="36">
        <v>1419</v>
      </c>
      <c r="Q11" s="36">
        <v>1577</v>
      </c>
      <c r="R11" s="36">
        <v>1483</v>
      </c>
      <c r="S11" s="36">
        <v>1563</v>
      </c>
      <c r="T11" s="36">
        <v>1549</v>
      </c>
      <c r="U11" s="36">
        <v>1540</v>
      </c>
      <c r="V11" s="36">
        <v>1575</v>
      </c>
      <c r="W11" s="36">
        <v>1555</v>
      </c>
      <c r="X11" s="36">
        <v>1551</v>
      </c>
      <c r="Y11" s="36">
        <v>1713</v>
      </c>
      <c r="Z11" s="39">
        <f t="shared" si="0"/>
        <v>9.3536121673003805E-2</v>
      </c>
      <c r="AA11" s="39">
        <f t="shared" si="1"/>
        <v>5.2950075642965201E-2</v>
      </c>
      <c r="AB11" s="39">
        <f t="shared" si="2"/>
        <v>8.3206106870229002E-2</v>
      </c>
      <c r="AC11" s="39">
        <f t="shared" si="3"/>
        <v>9.5899930507296741E-2</v>
      </c>
      <c r="AD11" s="39">
        <f t="shared" si="4"/>
        <v>8.2481751824817512E-2</v>
      </c>
      <c r="AE11" s="39">
        <f t="shared" si="5"/>
        <v>9.76123595505618E-2</v>
      </c>
      <c r="AF11" s="39">
        <f t="shared" si="6"/>
        <v>9.2383638928067696E-2</v>
      </c>
      <c r="AG11" s="39">
        <f t="shared" si="7"/>
        <v>7.0931849791376914E-2</v>
      </c>
      <c r="AH11" s="39">
        <f t="shared" si="8"/>
        <v>0.10681658468025299</v>
      </c>
      <c r="AI11" s="39">
        <f t="shared" si="9"/>
        <v>7.9861111111111105E-2</v>
      </c>
      <c r="AJ11" s="39">
        <f t="shared" si="10"/>
        <v>8.8421052631578942E-2</v>
      </c>
      <c r="AK11" s="39">
        <f t="shared" si="11"/>
        <v>6.5298507462686561E-2</v>
      </c>
      <c r="AL11" s="36">
        <v>1544</v>
      </c>
      <c r="AM11" s="36">
        <v>1551</v>
      </c>
      <c r="AN11" s="36">
        <v>1599</v>
      </c>
      <c r="AO11" s="36">
        <v>1744</v>
      </c>
      <c r="AP11" s="36">
        <v>1599</v>
      </c>
      <c r="AQ11" s="36">
        <v>1709</v>
      </c>
      <c r="AR11" s="36">
        <v>1672</v>
      </c>
      <c r="AS11" s="36">
        <v>1671</v>
      </c>
      <c r="AT11" s="36">
        <v>1686</v>
      </c>
      <c r="AU11" s="36">
        <v>1691</v>
      </c>
      <c r="AV11" s="36">
        <v>1713</v>
      </c>
      <c r="AW11" s="36">
        <v>1866</v>
      </c>
      <c r="AX11" s="39">
        <f t="shared" si="12"/>
        <v>7.37134909596662E-2</v>
      </c>
      <c r="AY11" s="39">
        <f t="shared" si="13"/>
        <v>0.11422413793103449</v>
      </c>
      <c r="AZ11" s="39">
        <f t="shared" si="14"/>
        <v>0.12684989429175475</v>
      </c>
      <c r="BA11" s="39">
        <f t="shared" si="15"/>
        <v>0.10589727330374128</v>
      </c>
      <c r="BB11" s="39">
        <f t="shared" si="16"/>
        <v>7.8219824679703301E-2</v>
      </c>
      <c r="BC11" s="39">
        <f t="shared" si="17"/>
        <v>9.3410108765195135E-2</v>
      </c>
      <c r="BD11" s="39">
        <f t="shared" si="18"/>
        <v>7.9406068431245966E-2</v>
      </c>
      <c r="BE11" s="39">
        <f t="shared" si="19"/>
        <v>8.5064935064935066E-2</v>
      </c>
      <c r="BF11" s="39">
        <f t="shared" si="20"/>
        <v>7.047619047619047E-2</v>
      </c>
      <c r="BG11" s="39">
        <f t="shared" si="21"/>
        <v>8.7459807073954982E-2</v>
      </c>
      <c r="BH11" s="39">
        <f t="shared" si="21"/>
        <v>0.10444874274661509</v>
      </c>
      <c r="BI11" s="39">
        <f t="shared" si="21"/>
        <v>8.9316987740805598E-2</v>
      </c>
      <c r="BJ11" s="36">
        <v>1671</v>
      </c>
      <c r="BK11" s="36">
        <v>1667</v>
      </c>
      <c r="BL11" s="36">
        <v>1740</v>
      </c>
      <c r="BM11" s="36">
        <v>1771</v>
      </c>
      <c r="BN11" s="36">
        <v>1766</v>
      </c>
      <c r="BO11" s="36">
        <v>1803</v>
      </c>
      <c r="BP11" s="36">
        <v>1758</v>
      </c>
      <c r="BQ11" s="36">
        <v>1815</v>
      </c>
      <c r="BR11" s="36">
        <v>1759</v>
      </c>
      <c r="BS11" s="36">
        <v>1785</v>
      </c>
      <c r="BT11" s="36">
        <v>1790</v>
      </c>
      <c r="BU11" s="36">
        <v>2091</v>
      </c>
      <c r="BV11" s="39">
        <f t="shared" si="35"/>
        <v>8.2253886010362695E-2</v>
      </c>
      <c r="BW11" s="39">
        <f t="shared" si="22"/>
        <v>7.4790457769181168E-2</v>
      </c>
      <c r="BX11" s="39">
        <f t="shared" si="22"/>
        <v>8.8180112570356475E-2</v>
      </c>
      <c r="BY11" s="39">
        <f t="shared" si="22"/>
        <v>1.548165137614679E-2</v>
      </c>
      <c r="BZ11" s="39">
        <f t="shared" si="22"/>
        <v>0.10444027517198248</v>
      </c>
      <c r="CA11" s="39">
        <f t="shared" si="22"/>
        <v>5.500292568753657E-2</v>
      </c>
      <c r="CB11" s="39">
        <f t="shared" si="22"/>
        <v>5.1435406698564591E-2</v>
      </c>
      <c r="CC11" s="39">
        <f t="shared" si="22"/>
        <v>8.6175942549371637E-2</v>
      </c>
      <c r="CD11" s="39">
        <f t="shared" si="22"/>
        <v>4.3297746144721233E-2</v>
      </c>
      <c r="CE11" s="39">
        <f t="shared" si="22"/>
        <v>5.558840922531047E-2</v>
      </c>
      <c r="CF11" s="39">
        <f t="shared" si="22"/>
        <v>4.4950379451255108E-2</v>
      </c>
      <c r="CG11" s="39">
        <f t="shared" si="22"/>
        <v>0.12057877813504823</v>
      </c>
      <c r="CI11" s="36">
        <v>1719</v>
      </c>
      <c r="CJ11" s="36">
        <v>1798</v>
      </c>
      <c r="CK11" s="36">
        <v>1821</v>
      </c>
      <c r="CL11" s="36">
        <v>1903</v>
      </c>
      <c r="CM11" s="36">
        <v>1866</v>
      </c>
      <c r="CN11" s="36">
        <v>1910</v>
      </c>
      <c r="CO11" s="36">
        <v>1915</v>
      </c>
      <c r="CP11" s="36">
        <v>1916</v>
      </c>
      <c r="CQ11" s="36">
        <v>1873</v>
      </c>
      <c r="CR11" s="36">
        <v>1926</v>
      </c>
      <c r="CS11" s="36">
        <v>1943</v>
      </c>
      <c r="CT11" s="36">
        <v>2100</v>
      </c>
      <c r="CU11" s="39">
        <f t="shared" si="36"/>
        <v>2.8725314183123879E-2</v>
      </c>
      <c r="CV11" s="39">
        <f t="shared" si="23"/>
        <v>7.858428314337132E-2</v>
      </c>
      <c r="CW11" s="39">
        <f t="shared" si="23"/>
        <v>4.6551724137931037E-2</v>
      </c>
      <c r="CX11" s="39">
        <f t="shared" si="24"/>
        <v>7.4534161490683232E-2</v>
      </c>
      <c r="CY11" s="39">
        <f t="shared" si="25"/>
        <v>5.6625141562853906E-2</v>
      </c>
      <c r="CZ11" s="39">
        <f t="shared" si="26"/>
        <v>5.9345535219079315E-2</v>
      </c>
      <c r="DA11" s="39">
        <f t="shared" si="27"/>
        <v>8.9306029579067123E-2</v>
      </c>
      <c r="DB11" s="39">
        <f t="shared" si="28"/>
        <v>5.5647382920110192E-2</v>
      </c>
      <c r="DC11" s="39">
        <f t="shared" si="29"/>
        <v>6.4809550881182496E-2</v>
      </c>
      <c r="DD11" s="39">
        <f t="shared" si="30"/>
        <v>7.8991596638655459E-2</v>
      </c>
      <c r="DE11" s="39">
        <f t="shared" si="31"/>
        <v>8.5474860335195524E-2</v>
      </c>
      <c r="DF11" s="39">
        <f t="shared" si="32"/>
        <v>4.30416068866571E-3</v>
      </c>
      <c r="DH11" s="36">
        <v>1889</v>
      </c>
      <c r="DI11" s="36">
        <v>1853</v>
      </c>
      <c r="DJ11" s="36">
        <v>1887</v>
      </c>
      <c r="DK11" s="36">
        <v>1998</v>
      </c>
      <c r="DL11" s="36">
        <v>1955</v>
      </c>
      <c r="DM11" s="36">
        <v>2005</v>
      </c>
      <c r="DN11" s="36"/>
      <c r="DO11" s="36"/>
      <c r="DP11" s="36"/>
      <c r="DQ11" s="36"/>
      <c r="DR11" s="36"/>
      <c r="DS11" s="36"/>
      <c r="DT11" s="39">
        <f t="shared" si="37"/>
        <v>9.8894706224549156E-2</v>
      </c>
      <c r="DU11" s="39">
        <f t="shared" si="33"/>
        <v>3.0589543937708564E-2</v>
      </c>
      <c r="DV11" s="39">
        <f t="shared" si="38"/>
        <v>3.6243822075782535E-2</v>
      </c>
      <c r="DW11" s="39">
        <f t="shared" si="34"/>
        <v>4.9921177088807146E-2</v>
      </c>
      <c r="DX11" s="39">
        <f t="shared" si="34"/>
        <v>4.7695605573419078E-2</v>
      </c>
      <c r="DY11" s="39">
        <f t="shared" si="34"/>
        <v>4.9738219895287955E-2</v>
      </c>
      <c r="DZ11" s="39"/>
      <c r="EA11" s="39"/>
      <c r="EB11" s="39"/>
      <c r="EC11" s="39"/>
      <c r="ED11" s="39"/>
      <c r="EE11" s="39"/>
      <c r="EG11" s="51"/>
    </row>
    <row r="12" spans="1:137">
      <c r="A12" s="6" t="s">
        <v>117</v>
      </c>
      <c r="B12" s="36">
        <v>1326</v>
      </c>
      <c r="C12" s="36">
        <v>1291</v>
      </c>
      <c r="D12" s="36">
        <v>1287</v>
      </c>
      <c r="E12" s="36">
        <v>1287</v>
      </c>
      <c r="F12" s="36">
        <v>1285</v>
      </c>
      <c r="G12" s="36">
        <v>1384</v>
      </c>
      <c r="H12" s="36">
        <v>1430</v>
      </c>
      <c r="I12" s="36">
        <v>1397</v>
      </c>
      <c r="J12" s="36">
        <v>1375</v>
      </c>
      <c r="K12" s="36">
        <v>1415</v>
      </c>
      <c r="L12" s="36">
        <v>1384</v>
      </c>
      <c r="M12" s="36">
        <v>1528</v>
      </c>
      <c r="N12" s="36">
        <v>1469</v>
      </c>
      <c r="O12" s="36">
        <v>1412</v>
      </c>
      <c r="P12" s="36">
        <v>1411</v>
      </c>
      <c r="Q12" s="36">
        <v>1531</v>
      </c>
      <c r="R12" s="36">
        <v>1520</v>
      </c>
      <c r="S12" s="36">
        <v>1556</v>
      </c>
      <c r="T12" s="36">
        <v>1575</v>
      </c>
      <c r="U12" s="36">
        <v>1537</v>
      </c>
      <c r="V12" s="36">
        <v>1552</v>
      </c>
      <c r="W12" s="36">
        <v>1547</v>
      </c>
      <c r="X12" s="36">
        <v>1539</v>
      </c>
      <c r="Y12" s="36">
        <v>1682</v>
      </c>
      <c r="Z12" s="39">
        <f t="shared" si="0"/>
        <v>0.10784313725490197</v>
      </c>
      <c r="AA12" s="39">
        <f t="shared" si="1"/>
        <v>9.372579395817196E-2</v>
      </c>
      <c r="AB12" s="39">
        <f t="shared" si="2"/>
        <v>9.6348096348096351E-2</v>
      </c>
      <c r="AC12" s="39">
        <f t="shared" si="3"/>
        <v>0.1895881895881896</v>
      </c>
      <c r="AD12" s="39">
        <f t="shared" si="4"/>
        <v>0.1828793774319066</v>
      </c>
      <c r="AE12" s="39">
        <f t="shared" si="5"/>
        <v>0.12427745664739884</v>
      </c>
      <c r="AF12" s="39">
        <f t="shared" si="6"/>
        <v>0.10139860139860139</v>
      </c>
      <c r="AG12" s="39">
        <f t="shared" si="7"/>
        <v>0.10021474588403723</v>
      </c>
      <c r="AH12" s="39">
        <f t="shared" si="8"/>
        <v>0.12872727272727272</v>
      </c>
      <c r="AI12" s="39">
        <f t="shared" si="9"/>
        <v>9.328621908127209E-2</v>
      </c>
      <c r="AJ12" s="39">
        <f t="shared" si="10"/>
        <v>0.1119942196531792</v>
      </c>
      <c r="AK12" s="39">
        <f t="shared" si="11"/>
        <v>0.10078534031413612</v>
      </c>
      <c r="AL12" s="36">
        <v>1589</v>
      </c>
      <c r="AM12" s="36">
        <v>1590</v>
      </c>
      <c r="AN12" s="36">
        <v>1606</v>
      </c>
      <c r="AO12" s="36">
        <v>1662</v>
      </c>
      <c r="AP12" s="36">
        <v>1645</v>
      </c>
      <c r="AQ12" s="36">
        <v>1698</v>
      </c>
      <c r="AR12" s="36">
        <v>1692</v>
      </c>
      <c r="AS12" s="36">
        <v>1674</v>
      </c>
      <c r="AT12" s="36">
        <v>1654</v>
      </c>
      <c r="AU12" s="36">
        <v>1642</v>
      </c>
      <c r="AV12" s="36">
        <v>1657</v>
      </c>
      <c r="AW12" s="36">
        <v>1770</v>
      </c>
      <c r="AX12" s="39">
        <f t="shared" si="12"/>
        <v>8.168822328114364E-2</v>
      </c>
      <c r="AY12" s="39">
        <f t="shared" si="13"/>
        <v>0.12606232294617564</v>
      </c>
      <c r="AZ12" s="39">
        <f t="shared" si="14"/>
        <v>0.13819985825655565</v>
      </c>
      <c r="BA12" s="39">
        <f t="shared" si="15"/>
        <v>8.5564990202482039E-2</v>
      </c>
      <c r="BB12" s="39">
        <f t="shared" si="16"/>
        <v>8.2236842105263164E-2</v>
      </c>
      <c r="BC12" s="39">
        <f t="shared" si="17"/>
        <v>9.1259640102827763E-2</v>
      </c>
      <c r="BD12" s="39">
        <f t="shared" si="18"/>
        <v>7.4285714285714288E-2</v>
      </c>
      <c r="BE12" s="39">
        <f t="shared" si="19"/>
        <v>8.913467794404685E-2</v>
      </c>
      <c r="BF12" s="39">
        <f t="shared" si="20"/>
        <v>6.5721649484536085E-2</v>
      </c>
      <c r="BG12" s="39">
        <f t="shared" si="21"/>
        <v>6.1409179056237877E-2</v>
      </c>
      <c r="BH12" s="39">
        <f t="shared" si="21"/>
        <v>7.6673164392462634E-2</v>
      </c>
      <c r="BI12" s="39">
        <f t="shared" si="21"/>
        <v>5.2318668252080855E-2</v>
      </c>
      <c r="BJ12" s="36">
        <v>1675</v>
      </c>
      <c r="BK12" s="36">
        <v>1685</v>
      </c>
      <c r="BL12" s="36">
        <v>1707</v>
      </c>
      <c r="BM12" s="36">
        <v>1756</v>
      </c>
      <c r="BN12" s="36">
        <v>1754</v>
      </c>
      <c r="BO12" s="36">
        <v>1784</v>
      </c>
      <c r="BP12" s="36">
        <v>1763</v>
      </c>
      <c r="BQ12" s="36">
        <v>1778</v>
      </c>
      <c r="BR12" s="36">
        <v>1730</v>
      </c>
      <c r="BS12" s="36">
        <v>1738</v>
      </c>
      <c r="BT12" s="36">
        <v>1762</v>
      </c>
      <c r="BU12" s="36">
        <v>1937</v>
      </c>
      <c r="BV12" s="39">
        <f t="shared" si="35"/>
        <v>5.4122089364380115E-2</v>
      </c>
      <c r="BW12" s="39">
        <f t="shared" si="22"/>
        <v>5.9748427672955975E-2</v>
      </c>
      <c r="BX12" s="39">
        <f t="shared" si="22"/>
        <v>6.2889165628891658E-2</v>
      </c>
      <c r="BY12" s="39">
        <f t="shared" si="22"/>
        <v>5.6558363417569195E-2</v>
      </c>
      <c r="BZ12" s="39">
        <f t="shared" si="22"/>
        <v>6.62613981762918E-2</v>
      </c>
      <c r="CA12" s="39">
        <f t="shared" si="22"/>
        <v>5.0647820965842166E-2</v>
      </c>
      <c r="CB12" s="39">
        <f t="shared" si="22"/>
        <v>4.1962174940898343E-2</v>
      </c>
      <c r="CC12" s="39">
        <f t="shared" si="22"/>
        <v>6.2126642771804061E-2</v>
      </c>
      <c r="CD12" s="39">
        <f t="shared" si="22"/>
        <v>4.5949214026602174E-2</v>
      </c>
      <c r="CE12" s="39">
        <f t="shared" si="22"/>
        <v>5.8465286236297195E-2</v>
      </c>
      <c r="CF12" s="39">
        <f t="shared" si="22"/>
        <v>6.336753168376584E-2</v>
      </c>
      <c r="CG12" s="39">
        <f t="shared" si="22"/>
        <v>9.4350282485875708E-2</v>
      </c>
      <c r="CI12" s="36">
        <v>1778</v>
      </c>
      <c r="CJ12" s="36">
        <v>1789</v>
      </c>
      <c r="CK12" s="36">
        <v>1776</v>
      </c>
      <c r="CL12" s="36">
        <v>1838</v>
      </c>
      <c r="CM12" s="36">
        <v>1850</v>
      </c>
      <c r="CN12" s="36">
        <v>1864</v>
      </c>
      <c r="CO12" s="36">
        <v>1896</v>
      </c>
      <c r="CP12" s="36">
        <v>1858</v>
      </c>
      <c r="CQ12" s="36">
        <v>1837</v>
      </c>
      <c r="CR12" s="36">
        <v>1851</v>
      </c>
      <c r="CS12" s="36">
        <v>1855</v>
      </c>
      <c r="CT12" s="36">
        <v>1954</v>
      </c>
      <c r="CU12" s="39">
        <f t="shared" si="36"/>
        <v>6.1492537313432835E-2</v>
      </c>
      <c r="CV12" s="39">
        <f t="shared" si="23"/>
        <v>6.172106824925816E-2</v>
      </c>
      <c r="CW12" s="39">
        <f t="shared" si="23"/>
        <v>4.0421792618629174E-2</v>
      </c>
      <c r="CX12" s="39">
        <f t="shared" si="24"/>
        <v>4.6697038724373578E-2</v>
      </c>
      <c r="CY12" s="39">
        <f t="shared" si="25"/>
        <v>5.4732041049030788E-2</v>
      </c>
      <c r="CZ12" s="39">
        <f t="shared" si="26"/>
        <v>4.4843049327354258E-2</v>
      </c>
      <c r="DA12" s="39">
        <f t="shared" si="27"/>
        <v>7.5439591605218376E-2</v>
      </c>
      <c r="DB12" s="39">
        <f t="shared" si="28"/>
        <v>4.4994375703037118E-2</v>
      </c>
      <c r="DC12" s="39">
        <f t="shared" si="29"/>
        <v>6.1849710982658956E-2</v>
      </c>
      <c r="DD12" s="39">
        <f t="shared" si="30"/>
        <v>6.5017261219792871E-2</v>
      </c>
      <c r="DE12" s="39">
        <f t="shared" si="31"/>
        <v>5.2780930760499431E-2</v>
      </c>
      <c r="DF12" s="39">
        <f t="shared" si="32"/>
        <v>8.7764584408879711E-3</v>
      </c>
      <c r="DH12" s="36">
        <v>1904</v>
      </c>
      <c r="DI12" s="36">
        <v>1857</v>
      </c>
      <c r="DJ12" s="36">
        <v>1859</v>
      </c>
      <c r="DK12" s="36">
        <v>1959</v>
      </c>
      <c r="DL12" s="36">
        <v>1952</v>
      </c>
      <c r="DM12" s="36">
        <v>1954</v>
      </c>
      <c r="DN12" s="36"/>
      <c r="DO12" s="36"/>
      <c r="DP12" s="36"/>
      <c r="DQ12" s="36"/>
      <c r="DR12" s="36"/>
      <c r="DS12" s="36"/>
      <c r="DT12" s="39">
        <f t="shared" si="37"/>
        <v>7.0866141732283464E-2</v>
      </c>
      <c r="DU12" s="39">
        <f t="shared" si="33"/>
        <v>3.8010061486864172E-2</v>
      </c>
      <c r="DV12" s="39">
        <f t="shared" si="38"/>
        <v>4.6734234234234236E-2</v>
      </c>
      <c r="DW12" s="39">
        <f t="shared" si="34"/>
        <v>6.5832426550598483E-2</v>
      </c>
      <c r="DX12" s="39">
        <f t="shared" si="34"/>
        <v>5.5135135135135134E-2</v>
      </c>
      <c r="DY12" s="39">
        <f t="shared" si="34"/>
        <v>4.8283261802575105E-2</v>
      </c>
      <c r="DZ12" s="39"/>
      <c r="EA12" s="39"/>
      <c r="EB12" s="39"/>
      <c r="EC12" s="39"/>
      <c r="ED12" s="39"/>
      <c r="EE12" s="39"/>
      <c r="EG12" s="51"/>
    </row>
    <row r="13" spans="1:137">
      <c r="A13" s="6" t="s">
        <v>118</v>
      </c>
      <c r="B13" s="36">
        <v>1342</v>
      </c>
      <c r="C13" s="36">
        <v>1293</v>
      </c>
      <c r="D13" s="36">
        <v>1328</v>
      </c>
      <c r="E13" s="36">
        <v>1466</v>
      </c>
      <c r="F13" s="36">
        <v>1347</v>
      </c>
      <c r="G13" s="36">
        <v>1361</v>
      </c>
      <c r="H13" s="36">
        <v>1434</v>
      </c>
      <c r="I13" s="36">
        <v>1405</v>
      </c>
      <c r="J13" s="36">
        <v>1396</v>
      </c>
      <c r="K13" s="36">
        <v>1394</v>
      </c>
      <c r="L13" s="36">
        <v>1376</v>
      </c>
      <c r="M13" s="36">
        <v>1529</v>
      </c>
      <c r="N13" s="36">
        <v>1475</v>
      </c>
      <c r="O13" s="36">
        <v>1434</v>
      </c>
      <c r="P13" s="36">
        <v>1463</v>
      </c>
      <c r="Q13" s="36">
        <v>1666</v>
      </c>
      <c r="R13" s="36">
        <v>1514</v>
      </c>
      <c r="S13" s="36">
        <v>1548</v>
      </c>
      <c r="T13" s="36">
        <v>1581</v>
      </c>
      <c r="U13" s="36">
        <v>1532</v>
      </c>
      <c r="V13" s="36">
        <v>1548</v>
      </c>
      <c r="W13" s="36">
        <v>1541</v>
      </c>
      <c r="X13" s="36">
        <v>1592</v>
      </c>
      <c r="Y13" s="36">
        <v>1670</v>
      </c>
      <c r="Z13" s="39">
        <f t="shared" si="0"/>
        <v>9.9105812220566317E-2</v>
      </c>
      <c r="AA13" s="39">
        <f t="shared" si="1"/>
        <v>0.10904872389791183</v>
      </c>
      <c r="AB13" s="39">
        <f t="shared" si="2"/>
        <v>0.1016566265060241</v>
      </c>
      <c r="AC13" s="39">
        <f t="shared" si="3"/>
        <v>0.13642564802182811</v>
      </c>
      <c r="AD13" s="39">
        <f t="shared" si="4"/>
        <v>0.12397921306607275</v>
      </c>
      <c r="AE13" s="39">
        <f t="shared" si="5"/>
        <v>0.13739897134459955</v>
      </c>
      <c r="AF13" s="39">
        <f t="shared" si="6"/>
        <v>0.10251046025104603</v>
      </c>
      <c r="AG13" s="39">
        <f t="shared" si="7"/>
        <v>9.0391459074733102E-2</v>
      </c>
      <c r="AH13" s="39">
        <f t="shared" si="8"/>
        <v>0.10888252148997135</v>
      </c>
      <c r="AI13" s="39">
        <f t="shared" si="9"/>
        <v>0.1054519368723099</v>
      </c>
      <c r="AJ13" s="39">
        <f t="shared" si="10"/>
        <v>0.15697674418604651</v>
      </c>
      <c r="AK13" s="39">
        <f t="shared" si="11"/>
        <v>9.221713538260301E-2</v>
      </c>
      <c r="AL13" s="36">
        <v>1633</v>
      </c>
      <c r="AM13" s="36">
        <v>1609</v>
      </c>
      <c r="AN13" s="36">
        <v>1614</v>
      </c>
      <c r="AO13" s="36">
        <v>1881</v>
      </c>
      <c r="AP13" s="36">
        <v>1718</v>
      </c>
      <c r="AQ13" s="36">
        <v>1755</v>
      </c>
      <c r="AR13" s="36">
        <v>1725</v>
      </c>
      <c r="AS13" s="36">
        <v>1696</v>
      </c>
      <c r="AT13" s="36">
        <v>1691</v>
      </c>
      <c r="AU13" s="36">
        <v>1681</v>
      </c>
      <c r="AV13" s="36">
        <v>1735</v>
      </c>
      <c r="AW13" s="36">
        <v>1770</v>
      </c>
      <c r="AX13" s="39">
        <f t="shared" si="12"/>
        <v>0.10711864406779661</v>
      </c>
      <c r="AY13" s="39">
        <f t="shared" si="13"/>
        <v>0.12203626220362622</v>
      </c>
      <c r="AZ13" s="39">
        <f t="shared" si="14"/>
        <v>0.10321257689678742</v>
      </c>
      <c r="BA13" s="39">
        <f t="shared" si="15"/>
        <v>0.12905162064825931</v>
      </c>
      <c r="BB13" s="39">
        <f t="shared" si="16"/>
        <v>0.13474240422721268</v>
      </c>
      <c r="BC13" s="39">
        <f t="shared" si="17"/>
        <v>0.13372093023255813</v>
      </c>
      <c r="BD13" s="39">
        <f t="shared" si="18"/>
        <v>9.1081593927893736E-2</v>
      </c>
      <c r="BE13" s="39">
        <f t="shared" si="19"/>
        <v>0.10704960835509138</v>
      </c>
      <c r="BF13" s="39">
        <f t="shared" si="20"/>
        <v>9.2377260981912152E-2</v>
      </c>
      <c r="BG13" s="39">
        <f t="shared" si="21"/>
        <v>9.0850097339390007E-2</v>
      </c>
      <c r="BH13" s="39">
        <f t="shared" si="21"/>
        <v>8.9824120603015076E-2</v>
      </c>
      <c r="BI13" s="39">
        <f t="shared" si="21"/>
        <v>5.9880239520958084E-2</v>
      </c>
      <c r="BJ13" s="36">
        <v>1748</v>
      </c>
      <c r="BK13" s="36">
        <v>1742</v>
      </c>
      <c r="BL13" s="36">
        <v>1748</v>
      </c>
      <c r="BM13" s="36">
        <v>1992</v>
      </c>
      <c r="BN13" s="36">
        <v>1825</v>
      </c>
      <c r="BO13" s="36">
        <v>1869</v>
      </c>
      <c r="BP13" s="36">
        <v>1850</v>
      </c>
      <c r="BQ13" s="36">
        <v>1819</v>
      </c>
      <c r="BR13" s="36">
        <v>1810</v>
      </c>
      <c r="BS13" s="36">
        <v>1807</v>
      </c>
      <c r="BT13" s="36">
        <v>1849</v>
      </c>
      <c r="BU13" s="36">
        <v>1915</v>
      </c>
      <c r="BV13" s="39">
        <f t="shared" si="35"/>
        <v>7.0422535211267609E-2</v>
      </c>
      <c r="BW13" s="39">
        <f t="shared" si="22"/>
        <v>8.2660037290242391E-2</v>
      </c>
      <c r="BX13" s="39">
        <f t="shared" si="22"/>
        <v>8.302354399008674E-2</v>
      </c>
      <c r="BY13" s="39">
        <f t="shared" si="22"/>
        <v>5.9011164274322167E-2</v>
      </c>
      <c r="BZ13" s="39">
        <f t="shared" si="22"/>
        <v>6.2281722933643771E-2</v>
      </c>
      <c r="CA13" s="39">
        <f t="shared" si="22"/>
        <v>6.4957264957264962E-2</v>
      </c>
      <c r="CB13" s="39">
        <f t="shared" si="22"/>
        <v>7.2463768115942032E-2</v>
      </c>
      <c r="CC13" s="39">
        <f t="shared" si="22"/>
        <v>7.2523584905660382E-2</v>
      </c>
      <c r="CD13" s="39">
        <f t="shared" si="22"/>
        <v>7.0372560615020702E-2</v>
      </c>
      <c r="CE13" s="39">
        <f t="shared" si="22"/>
        <v>7.4955383700178471E-2</v>
      </c>
      <c r="CF13" s="39">
        <f t="shared" si="22"/>
        <v>6.5706051873198848E-2</v>
      </c>
      <c r="CG13" s="39">
        <f t="shared" si="22"/>
        <v>8.1920903954802254E-2</v>
      </c>
      <c r="CI13" s="36">
        <v>1872</v>
      </c>
      <c r="CJ13" s="36">
        <v>1863</v>
      </c>
      <c r="CK13" s="36">
        <v>1818</v>
      </c>
      <c r="CL13" s="36">
        <v>2108</v>
      </c>
      <c r="CM13" s="36">
        <v>1983</v>
      </c>
      <c r="CN13" s="36">
        <v>1917</v>
      </c>
      <c r="CO13" s="36">
        <v>1957</v>
      </c>
      <c r="CP13" s="36">
        <v>1903</v>
      </c>
      <c r="CQ13" s="36">
        <v>1880</v>
      </c>
      <c r="CR13" s="36">
        <v>1894</v>
      </c>
      <c r="CS13" s="36">
        <v>1935</v>
      </c>
      <c r="CT13" s="36">
        <v>1946</v>
      </c>
      <c r="CU13" s="39">
        <f t="shared" si="36"/>
        <v>7.0938215102974822E-2</v>
      </c>
      <c r="CV13" s="39">
        <f t="shared" si="23"/>
        <v>6.9460390355912741E-2</v>
      </c>
      <c r="CW13" s="39">
        <f t="shared" si="23"/>
        <v>4.0045766590389019E-2</v>
      </c>
      <c r="CX13" s="39">
        <f t="shared" si="24"/>
        <v>5.8232931726907633E-2</v>
      </c>
      <c r="CY13" s="39">
        <f t="shared" si="25"/>
        <v>8.6575342465753422E-2</v>
      </c>
      <c r="CZ13" s="39">
        <f t="shared" si="26"/>
        <v>2.5682182985553772E-2</v>
      </c>
      <c r="DA13" s="39">
        <f t="shared" si="27"/>
        <v>5.7837837837837837E-2</v>
      </c>
      <c r="DB13" s="39">
        <f t="shared" si="28"/>
        <v>4.617921935129192E-2</v>
      </c>
      <c r="DC13" s="39">
        <f t="shared" si="29"/>
        <v>3.8674033149171269E-2</v>
      </c>
      <c r="DD13" s="39">
        <f t="shared" si="30"/>
        <v>4.8146098505810739E-2</v>
      </c>
      <c r="DE13" s="39">
        <f t="shared" si="31"/>
        <v>4.6511627906976744E-2</v>
      </c>
      <c r="DF13" s="39">
        <f t="shared" si="32"/>
        <v>1.6187989556135769E-2</v>
      </c>
      <c r="DH13" s="36">
        <v>1952</v>
      </c>
      <c r="DI13" s="36">
        <v>1927</v>
      </c>
      <c r="DJ13" s="36">
        <v>2058</v>
      </c>
      <c r="DK13" s="36">
        <v>2101</v>
      </c>
      <c r="DL13" s="36">
        <v>2008</v>
      </c>
      <c r="DM13" s="36">
        <v>1993</v>
      </c>
      <c r="DN13" s="36"/>
      <c r="DO13" s="36"/>
      <c r="DP13" s="36"/>
      <c r="DQ13" s="36"/>
      <c r="DR13" s="36"/>
      <c r="DS13" s="36"/>
      <c r="DT13" s="39">
        <f t="shared" si="37"/>
        <v>4.2735042735042736E-2</v>
      </c>
      <c r="DU13" s="39">
        <f t="shared" si="33"/>
        <v>3.4353193773483628E-2</v>
      </c>
      <c r="DV13" s="39">
        <f t="shared" si="38"/>
        <v>0.132013201320132</v>
      </c>
      <c r="DW13" s="39">
        <f t="shared" si="34"/>
        <v>-3.3206831119544592E-3</v>
      </c>
      <c r="DX13" s="39">
        <f t="shared" si="34"/>
        <v>1.2607160867372668E-2</v>
      </c>
      <c r="DY13" s="39">
        <f t="shared" si="34"/>
        <v>3.9645279081898799E-2</v>
      </c>
      <c r="DZ13" s="39"/>
      <c r="EA13" s="39"/>
      <c r="EB13" s="39"/>
      <c r="EC13" s="39"/>
      <c r="ED13" s="39"/>
      <c r="EE13" s="39"/>
      <c r="EG13" s="51"/>
    </row>
    <row r="14" spans="1:137">
      <c r="A14" s="6" t="s">
        <v>119</v>
      </c>
      <c r="B14" s="36">
        <v>873</v>
      </c>
      <c r="C14" s="36">
        <v>849</v>
      </c>
      <c r="D14" s="36">
        <v>849</v>
      </c>
      <c r="E14" s="36">
        <v>562</v>
      </c>
      <c r="F14" s="36">
        <v>579</v>
      </c>
      <c r="G14" s="36">
        <v>747</v>
      </c>
      <c r="H14" s="36">
        <v>961</v>
      </c>
      <c r="I14" s="36">
        <v>1013</v>
      </c>
      <c r="J14" s="36">
        <v>1008</v>
      </c>
      <c r="K14" s="36">
        <v>987</v>
      </c>
      <c r="L14" s="36">
        <v>989</v>
      </c>
      <c r="M14" s="36">
        <v>1017</v>
      </c>
      <c r="N14" s="36">
        <v>1035</v>
      </c>
      <c r="O14" s="36">
        <v>991</v>
      </c>
      <c r="P14" s="36">
        <v>979</v>
      </c>
      <c r="Q14" s="36">
        <v>1065</v>
      </c>
      <c r="R14" s="36">
        <v>1100</v>
      </c>
      <c r="S14" s="36">
        <v>1135</v>
      </c>
      <c r="T14" s="36">
        <v>1126</v>
      </c>
      <c r="U14" s="36">
        <v>1163</v>
      </c>
      <c r="V14" s="36">
        <v>1177</v>
      </c>
      <c r="W14" s="36">
        <v>1132</v>
      </c>
      <c r="X14" s="36">
        <v>1137</v>
      </c>
      <c r="Y14" s="36">
        <v>1168</v>
      </c>
      <c r="Z14" s="39">
        <f t="shared" si="0"/>
        <v>0.18556701030927836</v>
      </c>
      <c r="AA14" s="39">
        <f t="shared" si="1"/>
        <v>0.16725559481743227</v>
      </c>
      <c r="AB14" s="39">
        <f t="shared" si="2"/>
        <v>0.15312131919905772</v>
      </c>
      <c r="AC14" s="39">
        <f t="shared" si="3"/>
        <v>0.895017793594306</v>
      </c>
      <c r="AD14" s="39">
        <f t="shared" si="4"/>
        <v>0.89982728842832471</v>
      </c>
      <c r="AE14" s="39">
        <f t="shared" si="5"/>
        <v>0.51941097724230256</v>
      </c>
      <c r="AF14" s="39">
        <f t="shared" si="6"/>
        <v>0.1716961498439126</v>
      </c>
      <c r="AG14" s="39">
        <f t="shared" si="7"/>
        <v>0.14807502467917077</v>
      </c>
      <c r="AH14" s="39">
        <f t="shared" si="8"/>
        <v>0.16765873015873015</v>
      </c>
      <c r="AI14" s="39">
        <f t="shared" si="9"/>
        <v>0.14690982776089159</v>
      </c>
      <c r="AJ14" s="39">
        <f t="shared" si="10"/>
        <v>0.14964610717896865</v>
      </c>
      <c r="AK14" s="39">
        <f t="shared" si="11"/>
        <v>0.14847590953785644</v>
      </c>
      <c r="AL14" s="36">
        <v>1190</v>
      </c>
      <c r="AM14" s="36">
        <v>1163</v>
      </c>
      <c r="AN14" s="36">
        <v>1158</v>
      </c>
      <c r="AO14" s="36">
        <v>1216</v>
      </c>
      <c r="AP14" s="36">
        <v>1216</v>
      </c>
      <c r="AQ14" s="36">
        <v>1270</v>
      </c>
      <c r="AR14" s="36">
        <v>1234</v>
      </c>
      <c r="AS14" s="36">
        <v>1275</v>
      </c>
      <c r="AT14" s="36">
        <v>1278</v>
      </c>
      <c r="AU14" s="36">
        <v>1224</v>
      </c>
      <c r="AV14" s="36">
        <v>1233</v>
      </c>
      <c r="AW14" s="36">
        <v>1256</v>
      </c>
      <c r="AX14" s="39">
        <f t="shared" si="12"/>
        <v>0.14975845410628019</v>
      </c>
      <c r="AY14" s="39">
        <f t="shared" si="13"/>
        <v>0.17356205852674067</v>
      </c>
      <c r="AZ14" s="39">
        <f t="shared" si="14"/>
        <v>0.18283963227783454</v>
      </c>
      <c r="BA14" s="39">
        <f t="shared" si="15"/>
        <v>0.14178403755868543</v>
      </c>
      <c r="BB14" s="39">
        <f t="shared" si="16"/>
        <v>0.10545454545454545</v>
      </c>
      <c r="BC14" s="39">
        <f t="shared" si="17"/>
        <v>0.11894273127753303</v>
      </c>
      <c r="BD14" s="39">
        <f t="shared" si="18"/>
        <v>9.5914742451154528E-2</v>
      </c>
      <c r="BE14" s="39">
        <f t="shared" si="19"/>
        <v>9.630266552020636E-2</v>
      </c>
      <c r="BF14" s="39">
        <f t="shared" si="20"/>
        <v>8.5811384876805438E-2</v>
      </c>
      <c r="BG14" s="39">
        <f t="shared" si="21"/>
        <v>8.1272084805653705E-2</v>
      </c>
      <c r="BH14" s="39">
        <f t="shared" si="21"/>
        <v>8.4432717678100261E-2</v>
      </c>
      <c r="BI14" s="39">
        <f t="shared" si="21"/>
        <v>7.5342465753424653E-2</v>
      </c>
      <c r="BJ14" s="36">
        <v>1288</v>
      </c>
      <c r="BK14" s="36">
        <v>1244</v>
      </c>
      <c r="BL14" s="36">
        <v>1263</v>
      </c>
      <c r="BM14" s="36">
        <v>1318</v>
      </c>
      <c r="BN14" s="36">
        <v>1294</v>
      </c>
      <c r="BO14" s="36">
        <v>1351</v>
      </c>
      <c r="BP14" s="36">
        <v>1312</v>
      </c>
      <c r="BQ14" s="36">
        <v>1367</v>
      </c>
      <c r="BR14" s="36">
        <v>1359</v>
      </c>
      <c r="BS14" s="36">
        <v>1311</v>
      </c>
      <c r="BT14" s="36">
        <v>1328</v>
      </c>
      <c r="BU14" s="36">
        <v>1370</v>
      </c>
      <c r="BV14" s="39">
        <f t="shared" si="35"/>
        <v>8.2352941176470587E-2</v>
      </c>
      <c r="BW14" s="39">
        <f t="shared" si="22"/>
        <v>6.964746345657781E-2</v>
      </c>
      <c r="BX14" s="39">
        <f t="shared" si="22"/>
        <v>9.0673575129533682E-2</v>
      </c>
      <c r="BY14" s="39">
        <f t="shared" si="22"/>
        <v>8.3881578947368418E-2</v>
      </c>
      <c r="BZ14" s="39">
        <f t="shared" si="22"/>
        <v>6.4144736842105268E-2</v>
      </c>
      <c r="CA14" s="39">
        <f t="shared" si="22"/>
        <v>6.3779527559055124E-2</v>
      </c>
      <c r="CB14" s="39">
        <f t="shared" si="22"/>
        <v>6.3209076175040513E-2</v>
      </c>
      <c r="CC14" s="39">
        <f t="shared" si="22"/>
        <v>7.2156862745098041E-2</v>
      </c>
      <c r="CD14" s="39">
        <f t="shared" si="22"/>
        <v>6.3380281690140844E-2</v>
      </c>
      <c r="CE14" s="39">
        <f t="shared" si="22"/>
        <v>7.1078431372549017E-2</v>
      </c>
      <c r="CF14" s="39">
        <f t="shared" si="22"/>
        <v>7.7047850770478502E-2</v>
      </c>
      <c r="CG14" s="39">
        <f t="shared" si="22"/>
        <v>9.0764331210191077E-2</v>
      </c>
      <c r="CI14" s="36">
        <v>1351</v>
      </c>
      <c r="CJ14" s="36">
        <v>1338</v>
      </c>
      <c r="CK14" s="36">
        <v>1299</v>
      </c>
      <c r="CL14" s="36">
        <v>1355</v>
      </c>
      <c r="CM14" s="36">
        <v>1394</v>
      </c>
      <c r="CN14" s="36">
        <v>1412</v>
      </c>
      <c r="CO14" s="36">
        <v>1391</v>
      </c>
      <c r="CP14" s="36">
        <v>1440</v>
      </c>
      <c r="CQ14" s="36">
        <v>1443</v>
      </c>
      <c r="CR14" s="36">
        <v>1396</v>
      </c>
      <c r="CS14" s="36">
        <v>1404</v>
      </c>
      <c r="CT14" s="36">
        <v>1408</v>
      </c>
      <c r="CU14" s="39">
        <f t="shared" si="36"/>
        <v>4.8913043478260872E-2</v>
      </c>
      <c r="CV14" s="39">
        <f t="shared" si="23"/>
        <v>7.5562700964630219E-2</v>
      </c>
      <c r="CW14" s="39">
        <f t="shared" si="23"/>
        <v>2.8503562945368172E-2</v>
      </c>
      <c r="CX14" s="39">
        <f t="shared" si="24"/>
        <v>2.8072837632776935E-2</v>
      </c>
      <c r="CY14" s="39">
        <f t="shared" si="25"/>
        <v>7.7279752704791344E-2</v>
      </c>
      <c r="CZ14" s="39">
        <f t="shared" si="26"/>
        <v>4.5151739452257589E-2</v>
      </c>
      <c r="DA14" s="39">
        <f t="shared" si="27"/>
        <v>6.0213414634146339E-2</v>
      </c>
      <c r="DB14" s="39">
        <f t="shared" si="28"/>
        <v>5.3401609363569864E-2</v>
      </c>
      <c r="DC14" s="39">
        <f t="shared" si="29"/>
        <v>6.1810154525386317E-2</v>
      </c>
      <c r="DD14" s="39">
        <f t="shared" si="30"/>
        <v>6.4836003051106025E-2</v>
      </c>
      <c r="DE14" s="39">
        <f t="shared" si="31"/>
        <v>5.7228915662650599E-2</v>
      </c>
      <c r="DF14" s="39">
        <f t="shared" si="32"/>
        <v>2.7737226277372264E-2</v>
      </c>
      <c r="DH14" s="36">
        <v>1440</v>
      </c>
      <c r="DI14" s="36">
        <v>1374</v>
      </c>
      <c r="DJ14" s="36">
        <v>1352</v>
      </c>
      <c r="DK14" s="36">
        <v>1430</v>
      </c>
      <c r="DL14" s="36">
        <v>1430</v>
      </c>
      <c r="DM14" s="36">
        <v>1476</v>
      </c>
      <c r="DN14" s="36"/>
      <c r="DO14" s="36"/>
      <c r="DP14" s="36"/>
      <c r="DQ14" s="36"/>
      <c r="DR14" s="36"/>
      <c r="DS14" s="36"/>
      <c r="DT14" s="39">
        <f t="shared" si="37"/>
        <v>6.5877128053293862E-2</v>
      </c>
      <c r="DU14" s="39">
        <f t="shared" si="33"/>
        <v>2.6905829596412557E-2</v>
      </c>
      <c r="DV14" s="39">
        <f t="shared" si="38"/>
        <v>4.0800615858352582E-2</v>
      </c>
      <c r="DW14" s="39">
        <f t="shared" si="34"/>
        <v>5.5350553505535055E-2</v>
      </c>
      <c r="DX14" s="39">
        <f t="shared" si="34"/>
        <v>2.5824964131994262E-2</v>
      </c>
      <c r="DY14" s="39">
        <f t="shared" si="34"/>
        <v>4.5325779036827198E-2</v>
      </c>
      <c r="DZ14" s="39"/>
      <c r="EA14" s="39"/>
      <c r="EB14" s="39"/>
      <c r="EC14" s="39"/>
      <c r="ED14" s="39"/>
      <c r="EE14" s="39"/>
      <c r="EG14" s="51"/>
    </row>
    <row r="15" spans="1:137">
      <c r="A15" s="6" t="s">
        <v>120</v>
      </c>
      <c r="B15" s="36">
        <v>2571</v>
      </c>
      <c r="C15" s="36">
        <v>2593</v>
      </c>
      <c r="D15" s="36">
        <v>2671</v>
      </c>
      <c r="E15" s="36">
        <v>2857</v>
      </c>
      <c r="F15" s="36">
        <v>2646</v>
      </c>
      <c r="G15" s="36">
        <v>2691</v>
      </c>
      <c r="H15" s="36">
        <v>2770</v>
      </c>
      <c r="I15" s="36">
        <v>2692</v>
      </c>
      <c r="J15" s="36">
        <v>2802</v>
      </c>
      <c r="K15" s="36">
        <v>2704</v>
      </c>
      <c r="L15" s="36">
        <v>2727</v>
      </c>
      <c r="M15" s="36">
        <v>3060</v>
      </c>
      <c r="N15" s="36">
        <v>2832</v>
      </c>
      <c r="O15" s="36">
        <v>2839</v>
      </c>
      <c r="P15" s="36">
        <v>3103</v>
      </c>
      <c r="Q15" s="36">
        <v>3017</v>
      </c>
      <c r="R15" s="36">
        <v>3020</v>
      </c>
      <c r="S15" s="36">
        <v>3014</v>
      </c>
      <c r="T15" s="36">
        <v>2996</v>
      </c>
      <c r="U15" s="36">
        <v>2945</v>
      </c>
      <c r="V15" s="36">
        <v>3114</v>
      </c>
      <c r="W15" s="36">
        <v>3087</v>
      </c>
      <c r="X15" s="36">
        <v>3038</v>
      </c>
      <c r="Y15" s="36">
        <v>3339</v>
      </c>
      <c r="Z15" s="39">
        <f t="shared" si="0"/>
        <v>0.10151691948658109</v>
      </c>
      <c r="AA15" s="39">
        <f t="shared" si="1"/>
        <v>9.4870806016197448E-2</v>
      </c>
      <c r="AB15" s="39">
        <f t="shared" si="2"/>
        <v>0.16173717708723326</v>
      </c>
      <c r="AC15" s="39">
        <f t="shared" si="3"/>
        <v>5.6002800140006997E-2</v>
      </c>
      <c r="AD15" s="39">
        <f t="shared" si="4"/>
        <v>0.14134542705971279</v>
      </c>
      <c r="AE15" s="39">
        <f t="shared" si="5"/>
        <v>0.1200297287253809</v>
      </c>
      <c r="AF15" s="39">
        <f t="shared" si="6"/>
        <v>8.1588447653429597E-2</v>
      </c>
      <c r="AG15" s="39">
        <f t="shared" si="7"/>
        <v>9.3982169390787518E-2</v>
      </c>
      <c r="AH15" s="39">
        <f t="shared" si="8"/>
        <v>0.11134903640256959</v>
      </c>
      <c r="AI15" s="39">
        <f t="shared" si="9"/>
        <v>0.14164201183431951</v>
      </c>
      <c r="AJ15" s="39">
        <f t="shared" si="10"/>
        <v>0.11404473780711405</v>
      </c>
      <c r="AK15" s="39">
        <f t="shared" si="11"/>
        <v>9.1176470588235289E-2</v>
      </c>
      <c r="AL15" s="36">
        <v>3173</v>
      </c>
      <c r="AM15" s="36">
        <v>3282</v>
      </c>
      <c r="AN15" s="36">
        <v>3264</v>
      </c>
      <c r="AO15" s="36">
        <v>3408</v>
      </c>
      <c r="AP15" s="36">
        <v>3235</v>
      </c>
      <c r="AQ15" s="36">
        <v>3281</v>
      </c>
      <c r="AR15" s="36">
        <v>3300</v>
      </c>
      <c r="AS15" s="36">
        <v>3227</v>
      </c>
      <c r="AT15" s="36">
        <v>3357</v>
      </c>
      <c r="AU15" s="36">
        <v>3260</v>
      </c>
      <c r="AV15" s="36">
        <v>3263</v>
      </c>
      <c r="AW15" s="36">
        <v>3470</v>
      </c>
      <c r="AX15" s="39">
        <f t="shared" si="12"/>
        <v>0.12040960451977401</v>
      </c>
      <c r="AY15" s="39">
        <f t="shared" si="13"/>
        <v>0.15604085945755547</v>
      </c>
      <c r="AZ15" s="39">
        <f t="shared" si="14"/>
        <v>5.1885272317112471E-2</v>
      </c>
      <c r="BA15" s="39">
        <f t="shared" si="15"/>
        <v>0.12959893934371894</v>
      </c>
      <c r="BB15" s="39">
        <f t="shared" si="16"/>
        <v>7.1192052980132453E-2</v>
      </c>
      <c r="BC15" s="39">
        <f t="shared" si="17"/>
        <v>8.8586595885865954E-2</v>
      </c>
      <c r="BD15" s="39">
        <f t="shared" si="18"/>
        <v>0.10146862483311081</v>
      </c>
      <c r="BE15" s="39">
        <f t="shared" si="19"/>
        <v>9.5755517826825121E-2</v>
      </c>
      <c r="BF15" s="39">
        <f t="shared" si="20"/>
        <v>7.8034682080924858E-2</v>
      </c>
      <c r="BG15" s="39">
        <f t="shared" si="21"/>
        <v>5.604146420472951E-2</v>
      </c>
      <c r="BH15" s="39">
        <f t="shared" si="21"/>
        <v>7.4061882817643185E-2</v>
      </c>
      <c r="BI15" s="39">
        <f t="shared" si="21"/>
        <v>3.9233303384246777E-2</v>
      </c>
      <c r="BJ15" s="36">
        <v>3385</v>
      </c>
      <c r="BK15" s="36">
        <v>3417</v>
      </c>
      <c r="BL15" s="36">
        <v>3560</v>
      </c>
      <c r="BM15" s="36">
        <v>3640</v>
      </c>
      <c r="BN15" s="36">
        <v>3443</v>
      </c>
      <c r="BO15" s="36">
        <v>3485</v>
      </c>
      <c r="BP15" s="36">
        <v>3665</v>
      </c>
      <c r="BQ15" s="36">
        <v>3437</v>
      </c>
      <c r="BR15" s="36">
        <v>3594</v>
      </c>
      <c r="BS15" s="36">
        <v>3509</v>
      </c>
      <c r="BT15" s="36">
        <v>3495</v>
      </c>
      <c r="BU15" s="36">
        <v>3871</v>
      </c>
      <c r="BV15" s="39">
        <f t="shared" si="35"/>
        <v>6.6813740939174276E-2</v>
      </c>
      <c r="BW15" s="39">
        <f t="shared" si="22"/>
        <v>4.113345521023766E-2</v>
      </c>
      <c r="BX15" s="39">
        <f t="shared" si="22"/>
        <v>9.0686274509803919E-2</v>
      </c>
      <c r="BY15" s="39">
        <f t="shared" si="22"/>
        <v>6.8075117370892016E-2</v>
      </c>
      <c r="BZ15" s="39">
        <f t="shared" si="22"/>
        <v>6.4296754250386404E-2</v>
      </c>
      <c r="CA15" s="39">
        <f t="shared" si="22"/>
        <v>6.2176165803108807E-2</v>
      </c>
      <c r="CB15" s="39">
        <f t="shared" si="22"/>
        <v>0.11060606060606061</v>
      </c>
      <c r="CC15" s="39">
        <f t="shared" si="22"/>
        <v>6.5075921908893705E-2</v>
      </c>
      <c r="CD15" s="39">
        <f t="shared" si="22"/>
        <v>7.0598748882931189E-2</v>
      </c>
      <c r="CE15" s="39">
        <f t="shared" si="22"/>
        <v>7.6380368098159512E-2</v>
      </c>
      <c r="CF15" s="39">
        <f t="shared" si="22"/>
        <v>7.1100214526509345E-2</v>
      </c>
      <c r="CG15" s="39">
        <f t="shared" si="22"/>
        <v>0.11556195965417868</v>
      </c>
      <c r="CI15" s="36">
        <v>3601</v>
      </c>
      <c r="CJ15" s="36">
        <v>3594</v>
      </c>
      <c r="CK15" s="36">
        <v>3904</v>
      </c>
      <c r="CL15" s="36">
        <v>3781</v>
      </c>
      <c r="CM15" s="36">
        <v>3777</v>
      </c>
      <c r="CN15" s="36">
        <v>3698</v>
      </c>
      <c r="CO15" s="36">
        <v>3735</v>
      </c>
      <c r="CP15" s="36">
        <v>3596</v>
      </c>
      <c r="CQ15" s="36">
        <v>3772</v>
      </c>
      <c r="CR15" s="36">
        <v>3666</v>
      </c>
      <c r="CS15" s="36">
        <v>3659</v>
      </c>
      <c r="CT15" s="36">
        <v>3822</v>
      </c>
      <c r="CU15" s="39">
        <f t="shared" si="36"/>
        <v>6.3810930576070901E-2</v>
      </c>
      <c r="CV15" s="39">
        <f t="shared" si="23"/>
        <v>5.1799824407374892E-2</v>
      </c>
      <c r="CW15" s="39">
        <f t="shared" si="23"/>
        <v>9.662921348314607E-2</v>
      </c>
      <c r="CX15" s="39">
        <f t="shared" si="24"/>
        <v>3.8736263736263737E-2</v>
      </c>
      <c r="CY15" s="39">
        <f t="shared" si="25"/>
        <v>9.7008422887017137E-2</v>
      </c>
      <c r="CZ15" s="39">
        <f t="shared" si="26"/>
        <v>6.1119081779053085E-2</v>
      </c>
      <c r="DA15" s="39">
        <f t="shared" si="27"/>
        <v>1.9099590723055934E-2</v>
      </c>
      <c r="DB15" s="39">
        <f t="shared" si="28"/>
        <v>4.626127436718068E-2</v>
      </c>
      <c r="DC15" s="39">
        <f t="shared" si="29"/>
        <v>4.9526989426822481E-2</v>
      </c>
      <c r="DD15" s="39">
        <f t="shared" si="30"/>
        <v>4.474209176403534E-2</v>
      </c>
      <c r="DE15" s="39">
        <f t="shared" si="31"/>
        <v>4.6924177396280402E-2</v>
      </c>
      <c r="DF15" s="39">
        <f t="shared" si="32"/>
        <v>-1.2658227848101266E-2</v>
      </c>
      <c r="DH15" s="36">
        <v>3790</v>
      </c>
      <c r="DI15" s="36">
        <v>3733</v>
      </c>
      <c r="DJ15" s="36">
        <v>4139</v>
      </c>
      <c r="DK15" s="36">
        <v>4057</v>
      </c>
      <c r="DL15" s="36">
        <v>3809</v>
      </c>
      <c r="DM15" s="36">
        <v>3835</v>
      </c>
      <c r="DN15" s="36"/>
      <c r="DO15" s="36"/>
      <c r="DP15" s="36"/>
      <c r="DQ15" s="36"/>
      <c r="DR15" s="36"/>
      <c r="DS15" s="36"/>
      <c r="DT15" s="39">
        <f t="shared" si="37"/>
        <v>5.2485420716467647E-2</v>
      </c>
      <c r="DU15" s="39">
        <f t="shared" si="33"/>
        <v>3.867557039510295E-2</v>
      </c>
      <c r="DV15" s="39">
        <f t="shared" si="38"/>
        <v>6.0194672131147542E-2</v>
      </c>
      <c r="DW15" s="39">
        <f t="shared" si="34"/>
        <v>7.2996561756149173E-2</v>
      </c>
      <c r="DX15" s="39">
        <f t="shared" si="34"/>
        <v>8.4723325390521579E-3</v>
      </c>
      <c r="DY15" s="39">
        <f t="shared" si="34"/>
        <v>3.7047052460789619E-2</v>
      </c>
      <c r="DZ15" s="39"/>
      <c r="EA15" s="39"/>
      <c r="EB15" s="39"/>
      <c r="EC15" s="39"/>
      <c r="ED15" s="39"/>
      <c r="EE15" s="39"/>
      <c r="EG15" s="51"/>
    </row>
    <row r="16" spans="1:137">
      <c r="A16" s="6" t="s">
        <v>121</v>
      </c>
      <c r="B16" s="36">
        <v>2354</v>
      </c>
      <c r="C16" s="36">
        <v>2576</v>
      </c>
      <c r="D16" s="36">
        <v>2467</v>
      </c>
      <c r="E16" s="36">
        <v>2749</v>
      </c>
      <c r="F16" s="36">
        <v>2443</v>
      </c>
      <c r="G16" s="36">
        <v>2549</v>
      </c>
      <c r="H16" s="36">
        <v>2501</v>
      </c>
      <c r="I16" s="36">
        <v>2331</v>
      </c>
      <c r="J16" s="36">
        <v>2340</v>
      </c>
      <c r="K16" s="36">
        <v>2400</v>
      </c>
      <c r="L16" s="36">
        <v>2412</v>
      </c>
      <c r="M16" s="36">
        <v>2499</v>
      </c>
      <c r="N16" s="36">
        <v>2438</v>
      </c>
      <c r="O16" s="36">
        <v>2642</v>
      </c>
      <c r="P16" s="36">
        <v>2943</v>
      </c>
      <c r="Q16" s="36">
        <v>2947</v>
      </c>
      <c r="R16" s="36">
        <v>2627</v>
      </c>
      <c r="S16" s="36">
        <v>2665</v>
      </c>
      <c r="T16" s="36">
        <v>2656</v>
      </c>
      <c r="U16" s="36">
        <v>2560</v>
      </c>
      <c r="V16" s="36">
        <v>2546</v>
      </c>
      <c r="W16" s="36">
        <v>2636</v>
      </c>
      <c r="X16" s="36">
        <v>2747</v>
      </c>
      <c r="Y16" s="36">
        <v>2798</v>
      </c>
      <c r="Z16" s="39">
        <f t="shared" si="0"/>
        <v>3.56839422259983E-2</v>
      </c>
      <c r="AA16" s="39">
        <f t="shared" si="1"/>
        <v>2.562111801242236E-2</v>
      </c>
      <c r="AB16" s="39">
        <f t="shared" si="2"/>
        <v>0.19294689906769355</v>
      </c>
      <c r="AC16" s="39">
        <f t="shared" si="3"/>
        <v>7.2026191342306298E-2</v>
      </c>
      <c r="AD16" s="39">
        <f t="shared" si="4"/>
        <v>7.5317232910356122E-2</v>
      </c>
      <c r="AE16" s="39">
        <f t="shared" si="5"/>
        <v>4.5508042369556689E-2</v>
      </c>
      <c r="AF16" s="39">
        <f t="shared" si="6"/>
        <v>6.1975209916033586E-2</v>
      </c>
      <c r="AG16" s="39">
        <f t="shared" si="7"/>
        <v>9.8241098241098238E-2</v>
      </c>
      <c r="AH16" s="39">
        <f t="shared" si="8"/>
        <v>8.8034188034188041E-2</v>
      </c>
      <c r="AI16" s="39">
        <f t="shared" si="9"/>
        <v>9.8333333333333328E-2</v>
      </c>
      <c r="AJ16" s="39">
        <f t="shared" si="10"/>
        <v>0.1388888888888889</v>
      </c>
      <c r="AK16" s="39">
        <f t="shared" si="11"/>
        <v>0.11964785914365746</v>
      </c>
      <c r="AL16" s="36">
        <v>2757</v>
      </c>
      <c r="AM16" s="36">
        <v>2945</v>
      </c>
      <c r="AN16" s="36">
        <v>3232</v>
      </c>
      <c r="AO16" s="36">
        <v>3122</v>
      </c>
      <c r="AP16" s="36">
        <v>2913</v>
      </c>
      <c r="AQ16" s="36">
        <v>2963</v>
      </c>
      <c r="AR16" s="36">
        <v>2956</v>
      </c>
      <c r="AS16" s="36">
        <v>2811</v>
      </c>
      <c r="AT16" s="36">
        <v>2819</v>
      </c>
      <c r="AU16" s="36">
        <v>2899</v>
      </c>
      <c r="AV16" s="36">
        <v>2904</v>
      </c>
      <c r="AW16" s="36">
        <v>2984</v>
      </c>
      <c r="AX16" s="39">
        <f t="shared" si="12"/>
        <v>0.13084495488105005</v>
      </c>
      <c r="AY16" s="39">
        <f t="shared" si="13"/>
        <v>0.11468584405753217</v>
      </c>
      <c r="AZ16" s="39">
        <f t="shared" si="14"/>
        <v>9.8199116547740398E-2</v>
      </c>
      <c r="BA16" s="39">
        <f t="shared" si="15"/>
        <v>5.9382422802850353E-2</v>
      </c>
      <c r="BB16" s="39">
        <f t="shared" si="16"/>
        <v>0.10886943281309479</v>
      </c>
      <c r="BC16" s="39">
        <f t="shared" si="17"/>
        <v>0.11181988742964352</v>
      </c>
      <c r="BD16" s="39">
        <f t="shared" si="18"/>
        <v>0.11295180722891567</v>
      </c>
      <c r="BE16" s="39">
        <f t="shared" si="19"/>
        <v>9.8046875000000006E-2</v>
      </c>
      <c r="BF16" s="39">
        <f t="shared" si="20"/>
        <v>0.10722702278083268</v>
      </c>
      <c r="BG16" s="39">
        <f t="shared" si="21"/>
        <v>9.9772382397572079E-2</v>
      </c>
      <c r="BH16" s="39">
        <f t="shared" si="21"/>
        <v>5.7153258099745176E-2</v>
      </c>
      <c r="BI16" s="39">
        <f t="shared" si="21"/>
        <v>6.6476054324517517E-2</v>
      </c>
      <c r="BJ16" s="36">
        <v>2899</v>
      </c>
      <c r="BK16" s="36">
        <v>3087</v>
      </c>
      <c r="BL16" s="36">
        <v>3461</v>
      </c>
      <c r="BM16" s="36">
        <v>3372</v>
      </c>
      <c r="BN16" s="36">
        <v>3078</v>
      </c>
      <c r="BO16" s="36">
        <v>3128</v>
      </c>
      <c r="BP16" s="36">
        <v>3198</v>
      </c>
      <c r="BQ16" s="36">
        <v>3032</v>
      </c>
      <c r="BR16" s="36">
        <v>3055</v>
      </c>
      <c r="BS16" s="36">
        <v>3076</v>
      </c>
      <c r="BT16" s="36">
        <v>3089</v>
      </c>
      <c r="BU16" s="36">
        <v>3389</v>
      </c>
      <c r="BV16" s="39">
        <f t="shared" si="35"/>
        <v>5.1505259339862171E-2</v>
      </c>
      <c r="BW16" s="39">
        <f t="shared" si="22"/>
        <v>4.8217317487266556E-2</v>
      </c>
      <c r="BX16" s="39">
        <f t="shared" si="22"/>
        <v>7.0853960396039598E-2</v>
      </c>
      <c r="BY16" s="39">
        <f t="shared" si="22"/>
        <v>8.0076873798846898E-2</v>
      </c>
      <c r="BZ16" s="39">
        <f t="shared" si="22"/>
        <v>5.6642636457260559E-2</v>
      </c>
      <c r="CA16" s="39">
        <f t="shared" si="22"/>
        <v>5.5686803914951066E-2</v>
      </c>
      <c r="CB16" s="39">
        <f t="shared" si="22"/>
        <v>8.1867388362652227E-2</v>
      </c>
      <c r="CC16" s="39">
        <f t="shared" si="22"/>
        <v>7.8619708288865178E-2</v>
      </c>
      <c r="CD16" s="39">
        <f t="shared" si="22"/>
        <v>8.3717630365377799E-2</v>
      </c>
      <c r="CE16" s="39">
        <f t="shared" si="22"/>
        <v>6.1055536391859261E-2</v>
      </c>
      <c r="CF16" s="39">
        <f t="shared" si="22"/>
        <v>6.370523415977962E-2</v>
      </c>
      <c r="CG16" s="39">
        <f t="shared" si="22"/>
        <v>0.13572386058981234</v>
      </c>
      <c r="CI16" s="36">
        <v>3143</v>
      </c>
      <c r="CJ16" s="36">
        <v>3300</v>
      </c>
      <c r="CK16" s="36">
        <v>3726</v>
      </c>
      <c r="CL16" s="36">
        <v>3616</v>
      </c>
      <c r="CM16" s="36">
        <v>3256</v>
      </c>
      <c r="CN16" s="36">
        <v>3405</v>
      </c>
      <c r="CO16" s="36">
        <v>3402</v>
      </c>
      <c r="CP16" s="36">
        <v>3267</v>
      </c>
      <c r="CQ16" s="36">
        <v>3287</v>
      </c>
      <c r="CR16" s="36">
        <v>3318</v>
      </c>
      <c r="CS16" s="36">
        <v>3294</v>
      </c>
      <c r="CT16" s="36">
        <v>3458</v>
      </c>
      <c r="CU16" s="39">
        <f t="shared" si="36"/>
        <v>8.4166954122111073E-2</v>
      </c>
      <c r="CV16" s="39">
        <f t="shared" si="23"/>
        <v>6.8999028182701649E-2</v>
      </c>
      <c r="CW16" s="39">
        <f t="shared" si="23"/>
        <v>7.6567466050274494E-2</v>
      </c>
      <c r="CX16" s="39">
        <f t="shared" si="24"/>
        <v>7.2360616844602613E-2</v>
      </c>
      <c r="CY16" s="39">
        <f t="shared" si="25"/>
        <v>5.7829759584145546E-2</v>
      </c>
      <c r="CZ16" s="39">
        <f t="shared" si="26"/>
        <v>8.8554987212276212E-2</v>
      </c>
      <c r="DA16" s="39">
        <f t="shared" si="27"/>
        <v>6.3789868667917443E-2</v>
      </c>
      <c r="DB16" s="39">
        <f t="shared" si="28"/>
        <v>7.7506596306068598E-2</v>
      </c>
      <c r="DC16" s="39">
        <f t="shared" si="29"/>
        <v>7.5941080196399349E-2</v>
      </c>
      <c r="DD16" s="39">
        <f t="shared" si="30"/>
        <v>7.8673602080624183E-2</v>
      </c>
      <c r="DE16" s="39">
        <f t="shared" si="31"/>
        <v>6.6364519261897056E-2</v>
      </c>
      <c r="DF16" s="39">
        <f t="shared" si="32"/>
        <v>2.035998819710829E-2</v>
      </c>
      <c r="DH16" s="36">
        <v>3394</v>
      </c>
      <c r="DI16" s="36">
        <v>3629</v>
      </c>
      <c r="DJ16" s="36">
        <v>3903</v>
      </c>
      <c r="DK16" s="36">
        <v>3900</v>
      </c>
      <c r="DL16" s="36">
        <v>3501</v>
      </c>
      <c r="DM16" s="36">
        <v>3611</v>
      </c>
      <c r="DN16" s="36"/>
      <c r="DO16" s="36"/>
      <c r="DP16" s="36"/>
      <c r="DQ16" s="36"/>
      <c r="DR16" s="36"/>
      <c r="DS16" s="36"/>
      <c r="DT16" s="39">
        <f t="shared" si="37"/>
        <v>7.9860006363347127E-2</v>
      </c>
      <c r="DU16" s="39">
        <f t="shared" si="33"/>
        <v>9.9696969696969701E-2</v>
      </c>
      <c r="DV16" s="39">
        <f t="shared" si="38"/>
        <v>4.7504025764895333E-2</v>
      </c>
      <c r="DW16" s="39">
        <f t="shared" si="34"/>
        <v>7.8539823008849555E-2</v>
      </c>
      <c r="DX16" s="39">
        <f t="shared" si="34"/>
        <v>7.5245700245700251E-2</v>
      </c>
      <c r="DY16" s="39">
        <f t="shared" si="34"/>
        <v>6.04992657856094E-2</v>
      </c>
      <c r="DZ16" s="39"/>
      <c r="EA16" s="39"/>
      <c r="EB16" s="39"/>
      <c r="EC16" s="39"/>
      <c r="ED16" s="39"/>
      <c r="EE16" s="39"/>
      <c r="EG16" s="51"/>
    </row>
    <row r="17" spans="1:137">
      <c r="A17" s="6" t="s">
        <v>63</v>
      </c>
      <c r="B17" s="36">
        <v>968</v>
      </c>
      <c r="C17" s="36">
        <v>988</v>
      </c>
      <c r="D17" s="36">
        <v>978</v>
      </c>
      <c r="E17" s="36">
        <v>1056</v>
      </c>
      <c r="F17" s="36">
        <v>975</v>
      </c>
      <c r="G17" s="36">
        <v>1014</v>
      </c>
      <c r="H17" s="36">
        <v>1039</v>
      </c>
      <c r="I17" s="36">
        <v>1024</v>
      </c>
      <c r="J17" s="36">
        <v>1013</v>
      </c>
      <c r="K17" s="36">
        <v>1012</v>
      </c>
      <c r="L17" s="36">
        <v>1017</v>
      </c>
      <c r="M17" s="36">
        <v>1142</v>
      </c>
      <c r="N17" s="36">
        <v>1064</v>
      </c>
      <c r="O17" s="36">
        <v>1102</v>
      </c>
      <c r="P17" s="36">
        <v>1077</v>
      </c>
      <c r="Q17" s="36">
        <v>1196</v>
      </c>
      <c r="R17" s="36">
        <v>1112</v>
      </c>
      <c r="S17" s="36">
        <v>1154</v>
      </c>
      <c r="T17" s="36">
        <v>1154</v>
      </c>
      <c r="U17" s="36">
        <v>1163</v>
      </c>
      <c r="V17" s="36">
        <v>1163</v>
      </c>
      <c r="W17" s="36">
        <v>1174</v>
      </c>
      <c r="X17" s="36">
        <v>1176</v>
      </c>
      <c r="Y17" s="36">
        <v>1307</v>
      </c>
      <c r="Z17" s="39">
        <f t="shared" si="0"/>
        <v>9.9173553719008267E-2</v>
      </c>
      <c r="AA17" s="39">
        <f t="shared" si="1"/>
        <v>0.11538461538461539</v>
      </c>
      <c r="AB17" s="39">
        <f t="shared" si="2"/>
        <v>0.10122699386503067</v>
      </c>
      <c r="AC17" s="39">
        <f t="shared" si="3"/>
        <v>0.13257575757575757</v>
      </c>
      <c r="AD17" s="39">
        <f t="shared" si="4"/>
        <v>0.14051282051282052</v>
      </c>
      <c r="AE17" s="39">
        <f t="shared" si="5"/>
        <v>0.13806706114398423</v>
      </c>
      <c r="AF17" s="39">
        <f t="shared" si="6"/>
        <v>0.11068334937439846</v>
      </c>
      <c r="AG17" s="39">
        <f t="shared" si="7"/>
        <v>0.1357421875</v>
      </c>
      <c r="AH17" s="39">
        <f t="shared" si="8"/>
        <v>0.14807502467917077</v>
      </c>
      <c r="AI17" s="39">
        <f t="shared" si="9"/>
        <v>0.1600790513833992</v>
      </c>
      <c r="AJ17" s="39">
        <f t="shared" si="10"/>
        <v>0.15634218289085547</v>
      </c>
      <c r="AK17" s="39">
        <f t="shared" si="11"/>
        <v>0.14448336252189142</v>
      </c>
      <c r="AL17" s="36">
        <v>1223</v>
      </c>
      <c r="AM17" s="36">
        <v>1265</v>
      </c>
      <c r="AN17" s="36">
        <v>1251</v>
      </c>
      <c r="AO17" s="36">
        <v>1361</v>
      </c>
      <c r="AP17" s="36">
        <v>1257</v>
      </c>
      <c r="AQ17" s="36">
        <v>1292</v>
      </c>
      <c r="AR17" s="36">
        <v>1314</v>
      </c>
      <c r="AS17" s="36">
        <v>1301</v>
      </c>
      <c r="AT17" s="36">
        <v>1303</v>
      </c>
      <c r="AU17" s="36">
        <v>1290</v>
      </c>
      <c r="AV17" s="36">
        <v>1303</v>
      </c>
      <c r="AW17" s="36">
        <v>1439</v>
      </c>
      <c r="AX17" s="39">
        <f t="shared" si="12"/>
        <v>0.14943609022556392</v>
      </c>
      <c r="AY17" s="39">
        <f t="shared" si="13"/>
        <v>0.14791288566243194</v>
      </c>
      <c r="AZ17" s="39">
        <f t="shared" si="14"/>
        <v>0.16155988857938719</v>
      </c>
      <c r="BA17" s="39">
        <f t="shared" si="15"/>
        <v>0.13795986622073578</v>
      </c>
      <c r="BB17" s="39">
        <f t="shared" si="16"/>
        <v>0.1303956834532374</v>
      </c>
      <c r="BC17" s="39">
        <f t="shared" si="17"/>
        <v>0.1195840554592721</v>
      </c>
      <c r="BD17" s="39">
        <f t="shared" si="18"/>
        <v>0.13864818024263431</v>
      </c>
      <c r="BE17" s="39">
        <f t="shared" si="19"/>
        <v>0.11865864144453998</v>
      </c>
      <c r="BF17" s="39">
        <f t="shared" si="20"/>
        <v>0.12037833190025796</v>
      </c>
      <c r="BG17" s="39">
        <f t="shared" si="21"/>
        <v>9.8807495741056212E-2</v>
      </c>
      <c r="BH17" s="39">
        <f t="shared" si="21"/>
        <v>0.10799319727891156</v>
      </c>
      <c r="BI17" s="39">
        <f t="shared" si="21"/>
        <v>0.10099464422341239</v>
      </c>
      <c r="BJ17" s="36">
        <v>1336</v>
      </c>
      <c r="BK17" s="36">
        <v>1388</v>
      </c>
      <c r="BL17" s="36">
        <v>1365</v>
      </c>
      <c r="BM17" s="36">
        <v>1527</v>
      </c>
      <c r="BN17" s="36">
        <v>1379</v>
      </c>
      <c r="BO17" s="36">
        <v>1404</v>
      </c>
      <c r="BP17" s="36">
        <v>1414</v>
      </c>
      <c r="BQ17" s="36">
        <v>1408</v>
      </c>
      <c r="BR17" s="36">
        <v>1394</v>
      </c>
      <c r="BS17" s="36">
        <v>1393</v>
      </c>
      <c r="BT17" s="36">
        <v>1409</v>
      </c>
      <c r="BU17" s="36">
        <v>1636</v>
      </c>
      <c r="BV17" s="39">
        <f t="shared" si="35"/>
        <v>9.2395748160261651E-2</v>
      </c>
      <c r="BW17" s="39">
        <f t="shared" si="22"/>
        <v>9.7233201581027662E-2</v>
      </c>
      <c r="BX17" s="39">
        <f t="shared" si="22"/>
        <v>9.1127098321342928E-2</v>
      </c>
      <c r="BY17" s="39">
        <f t="shared" si="22"/>
        <v>0.12196914033798678</v>
      </c>
      <c r="BZ17" s="39">
        <f t="shared" si="22"/>
        <v>9.7056483691328563E-2</v>
      </c>
      <c r="CA17" s="39">
        <f t="shared" si="22"/>
        <v>8.6687306501547989E-2</v>
      </c>
      <c r="CB17" s="39">
        <f t="shared" si="22"/>
        <v>7.6103500761035003E-2</v>
      </c>
      <c r="CC17" s="39">
        <f t="shared" si="22"/>
        <v>8.2244427363566491E-2</v>
      </c>
      <c r="CD17" s="39">
        <f t="shared" si="22"/>
        <v>6.9838833461243283E-2</v>
      </c>
      <c r="CE17" s="39">
        <f t="shared" si="22"/>
        <v>7.9844961240310083E-2</v>
      </c>
      <c r="CF17" s="39">
        <f t="shared" si="22"/>
        <v>8.1350729086722945E-2</v>
      </c>
      <c r="CG17" s="39">
        <f t="shared" si="22"/>
        <v>0.1369006254343294</v>
      </c>
      <c r="CI17" s="36">
        <v>1447</v>
      </c>
      <c r="CJ17" s="36">
        <v>1482</v>
      </c>
      <c r="CK17" s="36">
        <v>1465</v>
      </c>
      <c r="CL17" s="36">
        <v>1652</v>
      </c>
      <c r="CM17" s="36">
        <v>1485</v>
      </c>
      <c r="CN17" s="36">
        <v>1502</v>
      </c>
      <c r="CO17" s="36">
        <v>1503</v>
      </c>
      <c r="CP17" s="36">
        <v>1509</v>
      </c>
      <c r="CQ17" s="36">
        <v>1493</v>
      </c>
      <c r="CR17" s="36">
        <v>1504</v>
      </c>
      <c r="CS17" s="36">
        <v>1554</v>
      </c>
      <c r="CT17" s="36">
        <v>1638</v>
      </c>
      <c r="CU17" s="39">
        <f t="shared" si="36"/>
        <v>8.3083832335329344E-2</v>
      </c>
      <c r="CV17" s="39">
        <f t="shared" si="23"/>
        <v>6.7723342939481262E-2</v>
      </c>
      <c r="CW17" s="39">
        <f t="shared" si="23"/>
        <v>7.3260073260073263E-2</v>
      </c>
      <c r="CX17" s="39">
        <f t="shared" si="24"/>
        <v>8.1859855926653569E-2</v>
      </c>
      <c r="CY17" s="39">
        <f t="shared" si="25"/>
        <v>7.6867295141406819E-2</v>
      </c>
      <c r="CZ17" s="39">
        <f t="shared" si="26"/>
        <v>6.9800569800569798E-2</v>
      </c>
      <c r="DA17" s="39">
        <f t="shared" si="27"/>
        <v>6.2942008486562936E-2</v>
      </c>
      <c r="DB17" s="39">
        <f t="shared" si="28"/>
        <v>7.1732954545454544E-2</v>
      </c>
      <c r="DC17" s="39">
        <f t="shared" si="29"/>
        <v>7.1018651362984214E-2</v>
      </c>
      <c r="DD17" s="39">
        <f t="shared" si="30"/>
        <v>7.9684134960516864E-2</v>
      </c>
      <c r="DE17" s="39">
        <f t="shared" si="31"/>
        <v>0.10290986515259049</v>
      </c>
      <c r="DF17" s="39">
        <f t="shared" si="32"/>
        <v>1.2224938875305623E-3</v>
      </c>
      <c r="DH17" s="36">
        <v>1508</v>
      </c>
      <c r="DI17" s="36">
        <v>1556</v>
      </c>
      <c r="DJ17" s="36">
        <v>1542</v>
      </c>
      <c r="DK17" s="36">
        <v>1629</v>
      </c>
      <c r="DL17" s="36">
        <v>1561</v>
      </c>
      <c r="DM17" s="36">
        <v>1589</v>
      </c>
      <c r="DN17" s="36"/>
      <c r="DO17" s="36"/>
      <c r="DP17" s="36"/>
      <c r="DQ17" s="36"/>
      <c r="DR17" s="36"/>
      <c r="DS17" s="36"/>
      <c r="DT17" s="39">
        <f t="shared" si="37"/>
        <v>4.2156185210780926E-2</v>
      </c>
      <c r="DU17" s="39">
        <f t="shared" si="33"/>
        <v>4.9932523616734142E-2</v>
      </c>
      <c r="DV17" s="39">
        <f t="shared" si="38"/>
        <v>5.2559726962457337E-2</v>
      </c>
      <c r="DW17" s="39">
        <f t="shared" si="34"/>
        <v>-1.3922518159806295E-2</v>
      </c>
      <c r="DX17" s="39">
        <f t="shared" si="34"/>
        <v>5.1178451178451177E-2</v>
      </c>
      <c r="DY17" s="39">
        <f t="shared" si="34"/>
        <v>5.7922769640479363E-2</v>
      </c>
      <c r="DZ17" s="39"/>
      <c r="EA17" s="39"/>
      <c r="EB17" s="39"/>
      <c r="EC17" s="39"/>
      <c r="ED17" s="39"/>
      <c r="EE17" s="39"/>
      <c r="EG17" s="51"/>
    </row>
    <row r="18" spans="1:137">
      <c r="A18" s="6" t="s">
        <v>122</v>
      </c>
      <c r="B18" s="36">
        <v>1729</v>
      </c>
      <c r="C18" s="36">
        <v>1727</v>
      </c>
      <c r="D18" s="36">
        <v>1794</v>
      </c>
      <c r="E18" s="36">
        <v>1759</v>
      </c>
      <c r="F18" s="36">
        <v>1747</v>
      </c>
      <c r="G18" s="36">
        <v>1821</v>
      </c>
      <c r="H18" s="36">
        <v>1858</v>
      </c>
      <c r="I18" s="36">
        <v>1828</v>
      </c>
      <c r="J18" s="36">
        <v>1778</v>
      </c>
      <c r="K18" s="36">
        <v>1822</v>
      </c>
      <c r="L18" s="36">
        <v>1846</v>
      </c>
      <c r="M18" s="36">
        <v>2048</v>
      </c>
      <c r="N18" s="36">
        <v>1880</v>
      </c>
      <c r="O18" s="36">
        <v>1900</v>
      </c>
      <c r="P18" s="36">
        <v>2063</v>
      </c>
      <c r="Q18" s="36">
        <v>1983</v>
      </c>
      <c r="R18" s="36">
        <v>1993</v>
      </c>
      <c r="S18" s="36">
        <v>2053</v>
      </c>
      <c r="T18" s="36">
        <v>2067</v>
      </c>
      <c r="U18" s="36">
        <v>2035</v>
      </c>
      <c r="V18" s="36">
        <v>2010</v>
      </c>
      <c r="W18" s="36">
        <v>2036</v>
      </c>
      <c r="X18" s="36">
        <v>2099</v>
      </c>
      <c r="Y18" s="36">
        <v>2324</v>
      </c>
      <c r="Z18" s="39">
        <f t="shared" si="0"/>
        <v>8.7333718912666281E-2</v>
      </c>
      <c r="AA18" s="39">
        <f t="shared" si="1"/>
        <v>0.10017371163867979</v>
      </c>
      <c r="AB18" s="39">
        <f t="shared" si="2"/>
        <v>0.14994425863991082</v>
      </c>
      <c r="AC18" s="39">
        <f t="shared" si="3"/>
        <v>0.1273450824332007</v>
      </c>
      <c r="AD18" s="39">
        <f t="shared" si="4"/>
        <v>0.14081282198053807</v>
      </c>
      <c r="AE18" s="39">
        <f t="shared" si="5"/>
        <v>0.12740252608456892</v>
      </c>
      <c r="AF18" s="39">
        <f t="shared" si="6"/>
        <v>0.11248654467168999</v>
      </c>
      <c r="AG18" s="39">
        <f t="shared" si="7"/>
        <v>0.11323851203501094</v>
      </c>
      <c r="AH18" s="39">
        <f t="shared" si="8"/>
        <v>0.13048368953880765</v>
      </c>
      <c r="AI18" s="39">
        <f t="shared" si="9"/>
        <v>0.11745334796926454</v>
      </c>
      <c r="AJ18" s="39">
        <f t="shared" si="10"/>
        <v>0.13705308775731312</v>
      </c>
      <c r="AK18" s="39">
        <f t="shared" si="11"/>
        <v>0.134765625</v>
      </c>
      <c r="AL18" s="36">
        <v>2108</v>
      </c>
      <c r="AM18" s="36">
        <v>2180</v>
      </c>
      <c r="AN18" s="36">
        <v>2273</v>
      </c>
      <c r="AO18" s="36">
        <v>2200</v>
      </c>
      <c r="AP18" s="36">
        <v>2184</v>
      </c>
      <c r="AQ18" s="36">
        <v>2255</v>
      </c>
      <c r="AR18" s="36">
        <v>2265</v>
      </c>
      <c r="AS18" s="36">
        <v>2225</v>
      </c>
      <c r="AT18" s="36">
        <v>2192</v>
      </c>
      <c r="AU18" s="36">
        <v>2211</v>
      </c>
      <c r="AV18" s="36">
        <v>2295</v>
      </c>
      <c r="AW18" s="36">
        <v>2486</v>
      </c>
      <c r="AX18" s="39">
        <f t="shared" si="12"/>
        <v>0.12127659574468085</v>
      </c>
      <c r="AY18" s="39">
        <f t="shared" si="13"/>
        <v>0.14736842105263157</v>
      </c>
      <c r="AZ18" s="39">
        <f t="shared" si="14"/>
        <v>0.10179350460494425</v>
      </c>
      <c r="BA18" s="39">
        <f t="shared" si="15"/>
        <v>0.10943015632879476</v>
      </c>
      <c r="BB18" s="39">
        <f t="shared" si="16"/>
        <v>9.5835423983943804E-2</v>
      </c>
      <c r="BC18" s="39">
        <f t="shared" si="17"/>
        <v>9.8392596200681928E-2</v>
      </c>
      <c r="BD18" s="39">
        <f t="shared" si="18"/>
        <v>9.579100145137881E-2</v>
      </c>
      <c r="BE18" s="39">
        <f t="shared" si="19"/>
        <v>9.3366093366093361E-2</v>
      </c>
      <c r="BF18" s="39">
        <f t="shared" si="20"/>
        <v>9.0547263681592036E-2</v>
      </c>
      <c r="BG18" s="39">
        <f t="shared" si="21"/>
        <v>8.5952848722986253E-2</v>
      </c>
      <c r="BH18" s="39">
        <f t="shared" si="21"/>
        <v>9.3377798951881849E-2</v>
      </c>
      <c r="BI18" s="39">
        <f t="shared" si="21"/>
        <v>6.9707401032702232E-2</v>
      </c>
      <c r="BJ18" s="36">
        <v>2271</v>
      </c>
      <c r="BK18" s="36">
        <v>2347</v>
      </c>
      <c r="BL18" s="36">
        <v>2487</v>
      </c>
      <c r="BM18" s="36">
        <v>2440</v>
      </c>
      <c r="BN18" s="36">
        <v>2366</v>
      </c>
      <c r="BO18" s="36">
        <v>2443</v>
      </c>
      <c r="BP18" s="36">
        <v>2456</v>
      </c>
      <c r="BQ18" s="36">
        <v>2440</v>
      </c>
      <c r="BR18" s="36">
        <v>2357</v>
      </c>
      <c r="BS18" s="36">
        <v>2405</v>
      </c>
      <c r="BT18" s="36">
        <v>2436</v>
      </c>
      <c r="BU18" s="36">
        <v>2813</v>
      </c>
      <c r="BV18" s="39">
        <f t="shared" si="35"/>
        <v>7.7324478178368128E-2</v>
      </c>
      <c r="BW18" s="39">
        <f t="shared" si="22"/>
        <v>7.6605504587155968E-2</v>
      </c>
      <c r="BX18" s="39">
        <f t="shared" si="22"/>
        <v>9.414870215574131E-2</v>
      </c>
      <c r="BY18" s="39">
        <f t="shared" si="22"/>
        <v>0.10909090909090909</v>
      </c>
      <c r="BZ18" s="39">
        <f t="shared" si="22"/>
        <v>8.3333333333333329E-2</v>
      </c>
      <c r="CA18" s="39">
        <f t="shared" si="22"/>
        <v>8.3370288248337032E-2</v>
      </c>
      <c r="CB18" s="39">
        <f t="shared" si="22"/>
        <v>8.4326710816777048E-2</v>
      </c>
      <c r="CC18" s="39">
        <f t="shared" si="22"/>
        <v>9.662921348314607E-2</v>
      </c>
      <c r="CD18" s="39">
        <f t="shared" si="22"/>
        <v>7.5273722627737225E-2</v>
      </c>
      <c r="CE18" s="39">
        <f t="shared" si="22"/>
        <v>8.7743102668475806E-2</v>
      </c>
      <c r="CF18" s="39">
        <f t="shared" si="22"/>
        <v>6.1437908496732023E-2</v>
      </c>
      <c r="CG18" s="39">
        <f t="shared" si="22"/>
        <v>0.13153660498793243</v>
      </c>
      <c r="CI18" s="36">
        <v>2422</v>
      </c>
      <c r="CJ18" s="36">
        <v>2517</v>
      </c>
      <c r="CK18" s="36">
        <v>2668</v>
      </c>
      <c r="CL18" s="36">
        <v>2640</v>
      </c>
      <c r="CM18" s="36">
        <v>2528</v>
      </c>
      <c r="CN18" s="36">
        <v>2644</v>
      </c>
      <c r="CO18" s="36">
        <v>2621</v>
      </c>
      <c r="CP18" s="36">
        <v>2585</v>
      </c>
      <c r="CQ18" s="36">
        <v>2543</v>
      </c>
      <c r="CR18" s="36">
        <v>2571</v>
      </c>
      <c r="CS18" s="36">
        <v>2586</v>
      </c>
      <c r="CT18" s="36">
        <v>2808</v>
      </c>
      <c r="CU18" s="39">
        <f t="shared" si="36"/>
        <v>6.6490532804931751E-2</v>
      </c>
      <c r="CV18" s="39">
        <f t="shared" si="23"/>
        <v>7.2432893054963782E-2</v>
      </c>
      <c r="CW18" s="39">
        <f t="shared" si="23"/>
        <v>7.2778447929232007E-2</v>
      </c>
      <c r="CX18" s="39">
        <f t="shared" si="24"/>
        <v>8.1967213114754092E-2</v>
      </c>
      <c r="CY18" s="39">
        <f t="shared" si="25"/>
        <v>6.8469991546914619E-2</v>
      </c>
      <c r="CZ18" s="39">
        <f t="shared" si="26"/>
        <v>8.2275890298812937E-2</v>
      </c>
      <c r="DA18" s="39">
        <f t="shared" si="27"/>
        <v>6.7182410423452771E-2</v>
      </c>
      <c r="DB18" s="39">
        <f t="shared" si="28"/>
        <v>5.9426229508196718E-2</v>
      </c>
      <c r="DC18" s="39">
        <f t="shared" si="29"/>
        <v>7.8913873568095039E-2</v>
      </c>
      <c r="DD18" s="39">
        <f t="shared" si="30"/>
        <v>6.9022869022869027E-2</v>
      </c>
      <c r="DE18" s="39">
        <f t="shared" si="31"/>
        <v>6.1576354679802957E-2</v>
      </c>
      <c r="DF18" s="39">
        <f t="shared" si="32"/>
        <v>-1.7774617845716318E-3</v>
      </c>
      <c r="DH18" s="36">
        <v>2604</v>
      </c>
      <c r="DI18" s="36">
        <v>2632</v>
      </c>
      <c r="DJ18" s="36">
        <v>2768</v>
      </c>
      <c r="DK18" s="36">
        <v>2784</v>
      </c>
      <c r="DL18" s="36">
        <v>2644</v>
      </c>
      <c r="DM18" s="36">
        <v>2738</v>
      </c>
      <c r="DN18" s="36"/>
      <c r="DO18" s="36"/>
      <c r="DP18" s="36"/>
      <c r="DQ18" s="36"/>
      <c r="DR18" s="36"/>
      <c r="DS18" s="36"/>
      <c r="DT18" s="39">
        <f t="shared" si="37"/>
        <v>7.5144508670520235E-2</v>
      </c>
      <c r="DU18" s="39">
        <f t="shared" si="33"/>
        <v>4.5689312673818039E-2</v>
      </c>
      <c r="DV18" s="39">
        <f t="shared" si="38"/>
        <v>3.7481259370314844E-2</v>
      </c>
      <c r="DW18" s="39">
        <f t="shared" si="34"/>
        <v>5.4545454545454543E-2</v>
      </c>
      <c r="DX18" s="39">
        <f t="shared" si="34"/>
        <v>4.588607594936709E-2</v>
      </c>
      <c r="DY18" s="39">
        <f t="shared" si="34"/>
        <v>3.5552193645990923E-2</v>
      </c>
      <c r="DZ18" s="39"/>
      <c r="EA18" s="39"/>
      <c r="EB18" s="39"/>
      <c r="EC18" s="39"/>
      <c r="ED18" s="39"/>
      <c r="EE18" s="39"/>
      <c r="EG18" s="51"/>
    </row>
    <row r="19" spans="1:137">
      <c r="A19" s="6" t="s">
        <v>123</v>
      </c>
      <c r="B19" s="36">
        <v>1249</v>
      </c>
      <c r="C19" s="36">
        <v>1240</v>
      </c>
      <c r="D19" s="36">
        <v>1244</v>
      </c>
      <c r="E19" s="36">
        <v>1216</v>
      </c>
      <c r="F19" s="36">
        <v>1198</v>
      </c>
      <c r="G19" s="36">
        <v>1283</v>
      </c>
      <c r="H19" s="36">
        <v>1369</v>
      </c>
      <c r="I19" s="36">
        <v>1351</v>
      </c>
      <c r="J19" s="36">
        <v>1350</v>
      </c>
      <c r="K19" s="36">
        <v>1344</v>
      </c>
      <c r="L19" s="36">
        <v>1363</v>
      </c>
      <c r="M19" s="36">
        <v>1451</v>
      </c>
      <c r="N19" s="36">
        <v>1408</v>
      </c>
      <c r="O19" s="36">
        <v>1418</v>
      </c>
      <c r="P19" s="36">
        <v>1421</v>
      </c>
      <c r="Q19" s="36">
        <v>1466</v>
      </c>
      <c r="R19" s="36">
        <v>1458</v>
      </c>
      <c r="S19" s="36">
        <v>1526</v>
      </c>
      <c r="T19" s="36">
        <v>1514</v>
      </c>
      <c r="U19" s="36">
        <v>1505</v>
      </c>
      <c r="V19" s="36">
        <v>1508</v>
      </c>
      <c r="W19" s="36">
        <v>1488</v>
      </c>
      <c r="X19" s="36">
        <v>1518</v>
      </c>
      <c r="Y19" s="36">
        <v>1593</v>
      </c>
      <c r="Z19" s="39">
        <f t="shared" si="0"/>
        <v>0.12730184147317855</v>
      </c>
      <c r="AA19" s="39">
        <f t="shared" si="1"/>
        <v>0.1435483870967742</v>
      </c>
      <c r="AB19" s="39">
        <f t="shared" si="2"/>
        <v>0.14228295819935691</v>
      </c>
      <c r="AC19" s="39">
        <f t="shared" si="3"/>
        <v>0.20559210526315788</v>
      </c>
      <c r="AD19" s="39">
        <f t="shared" si="4"/>
        <v>0.21702838063439064</v>
      </c>
      <c r="AE19" s="39">
        <f t="shared" si="5"/>
        <v>0.18939984411535463</v>
      </c>
      <c r="AF19" s="39">
        <f t="shared" si="6"/>
        <v>0.10591672753834916</v>
      </c>
      <c r="AG19" s="39">
        <f t="shared" si="7"/>
        <v>0.11398963730569948</v>
      </c>
      <c r="AH19" s="39">
        <f t="shared" si="8"/>
        <v>0.11703703703703704</v>
      </c>
      <c r="AI19" s="39">
        <f t="shared" si="9"/>
        <v>0.10714285714285714</v>
      </c>
      <c r="AJ19" s="39">
        <f t="shared" si="10"/>
        <v>0.11371973587674249</v>
      </c>
      <c r="AK19" s="39">
        <f t="shared" si="11"/>
        <v>9.7863542384562366E-2</v>
      </c>
      <c r="AL19" s="36">
        <v>1550</v>
      </c>
      <c r="AM19" s="36">
        <v>1596</v>
      </c>
      <c r="AN19" s="36">
        <v>1638</v>
      </c>
      <c r="AO19" s="36">
        <v>1690</v>
      </c>
      <c r="AP19" s="36">
        <v>1654</v>
      </c>
      <c r="AQ19" s="36">
        <v>1730</v>
      </c>
      <c r="AR19" s="36">
        <v>1671</v>
      </c>
      <c r="AS19" s="36">
        <v>1672</v>
      </c>
      <c r="AT19" s="36">
        <v>1652</v>
      </c>
      <c r="AU19" s="36">
        <v>1624</v>
      </c>
      <c r="AV19" s="36">
        <v>1661</v>
      </c>
      <c r="AW19" s="36">
        <v>1720</v>
      </c>
      <c r="AX19" s="39">
        <f t="shared" si="12"/>
        <v>0.10085227272727272</v>
      </c>
      <c r="AY19" s="39">
        <f t="shared" si="13"/>
        <v>0.12552891396332863</v>
      </c>
      <c r="AZ19" s="39">
        <f t="shared" si="14"/>
        <v>0.15270935960591134</v>
      </c>
      <c r="BA19" s="39">
        <f t="shared" si="15"/>
        <v>0.15279672578444747</v>
      </c>
      <c r="BB19" s="39">
        <f t="shared" si="16"/>
        <v>0.13443072702331962</v>
      </c>
      <c r="BC19" s="39">
        <f t="shared" si="17"/>
        <v>0.13368283093053734</v>
      </c>
      <c r="BD19" s="39">
        <f t="shared" si="18"/>
        <v>0.10369881109643329</v>
      </c>
      <c r="BE19" s="39">
        <f t="shared" si="19"/>
        <v>0.11096345514950166</v>
      </c>
      <c r="BF19" s="39">
        <f t="shared" si="20"/>
        <v>9.5490716180371346E-2</v>
      </c>
      <c r="BG19" s="39">
        <f t="shared" si="21"/>
        <v>9.1397849462365593E-2</v>
      </c>
      <c r="BH19" s="39">
        <f t="shared" si="21"/>
        <v>9.420289855072464E-2</v>
      </c>
      <c r="BI19" s="39">
        <f t="shared" si="21"/>
        <v>7.9723791588198367E-2</v>
      </c>
      <c r="BJ19" s="36">
        <v>1704</v>
      </c>
      <c r="BK19" s="36">
        <v>1723</v>
      </c>
      <c r="BL19" s="36">
        <v>1744</v>
      </c>
      <c r="BM19" s="36">
        <v>1793</v>
      </c>
      <c r="BN19" s="36">
        <v>1765</v>
      </c>
      <c r="BO19" s="36">
        <v>1836</v>
      </c>
      <c r="BP19" s="36">
        <v>1816</v>
      </c>
      <c r="BQ19" s="36">
        <v>1811</v>
      </c>
      <c r="BR19" s="36">
        <v>1777</v>
      </c>
      <c r="BS19" s="36">
        <v>1765</v>
      </c>
      <c r="BT19" s="36">
        <v>1786</v>
      </c>
      <c r="BU19" s="36">
        <v>1911</v>
      </c>
      <c r="BV19" s="39">
        <f t="shared" si="35"/>
        <v>9.9354838709677415E-2</v>
      </c>
      <c r="BW19" s="39">
        <f t="shared" si="22"/>
        <v>7.9573934837092727E-2</v>
      </c>
      <c r="BX19" s="39">
        <f t="shared" si="22"/>
        <v>6.4713064713064719E-2</v>
      </c>
      <c r="BY19" s="39">
        <f t="shared" si="22"/>
        <v>6.0946745562130179E-2</v>
      </c>
      <c r="BZ19" s="39">
        <f t="shared" si="22"/>
        <v>6.7110036275695284E-2</v>
      </c>
      <c r="CA19" s="39">
        <f t="shared" si="22"/>
        <v>6.1271676300578032E-2</v>
      </c>
      <c r="CB19" s="39">
        <f t="shared" si="22"/>
        <v>8.6774386594853384E-2</v>
      </c>
      <c r="CC19" s="39">
        <f t="shared" si="22"/>
        <v>8.3133971291866032E-2</v>
      </c>
      <c r="CD19" s="39">
        <f t="shared" si="22"/>
        <v>7.5665859564164648E-2</v>
      </c>
      <c r="CE19" s="39">
        <f t="shared" si="22"/>
        <v>8.6822660098522172E-2</v>
      </c>
      <c r="CF19" s="39">
        <f t="shared" si="22"/>
        <v>7.5255869957856714E-2</v>
      </c>
      <c r="CG19" s="39">
        <f t="shared" si="22"/>
        <v>0.11104651162790698</v>
      </c>
      <c r="CI19" s="36">
        <v>1799</v>
      </c>
      <c r="CJ19" s="36">
        <v>1839</v>
      </c>
      <c r="CK19" s="36">
        <v>1814</v>
      </c>
      <c r="CL19" s="36">
        <v>1896</v>
      </c>
      <c r="CM19" s="36">
        <v>1889</v>
      </c>
      <c r="CN19" s="36">
        <v>1925</v>
      </c>
      <c r="CO19" s="36">
        <v>1907</v>
      </c>
      <c r="CP19" s="36">
        <v>1890</v>
      </c>
      <c r="CQ19" s="36">
        <v>1863</v>
      </c>
      <c r="CR19" s="36">
        <v>1858</v>
      </c>
      <c r="CS19" s="36">
        <v>1873</v>
      </c>
      <c r="CT19" s="36">
        <v>1894</v>
      </c>
      <c r="CU19" s="39">
        <f t="shared" si="36"/>
        <v>5.5751173708920188E-2</v>
      </c>
      <c r="CV19" s="39">
        <f t="shared" si="23"/>
        <v>6.7324434126523502E-2</v>
      </c>
      <c r="CW19" s="39">
        <f t="shared" si="23"/>
        <v>4.0137614678899085E-2</v>
      </c>
      <c r="CX19" s="39">
        <f t="shared" si="24"/>
        <v>5.7445621862799778E-2</v>
      </c>
      <c r="CY19" s="39">
        <f t="shared" si="25"/>
        <v>7.0254957507082147E-2</v>
      </c>
      <c r="CZ19" s="39">
        <f t="shared" si="26"/>
        <v>4.8474945533769062E-2</v>
      </c>
      <c r="DA19" s="39">
        <f t="shared" si="27"/>
        <v>5.0110132158590309E-2</v>
      </c>
      <c r="DB19" s="39">
        <f t="shared" si="28"/>
        <v>4.3622308117062393E-2</v>
      </c>
      <c r="DC19" s="39">
        <f t="shared" si="29"/>
        <v>4.8396173325830051E-2</v>
      </c>
      <c r="DD19" s="39">
        <f t="shared" si="30"/>
        <v>5.2691218130311614E-2</v>
      </c>
      <c r="DE19" s="39">
        <f t="shared" si="31"/>
        <v>4.8712206047032476E-2</v>
      </c>
      <c r="DF19" s="39">
        <f t="shared" si="32"/>
        <v>-8.8958660387231814E-3</v>
      </c>
      <c r="DH19" s="36">
        <v>1898</v>
      </c>
      <c r="DI19" s="36">
        <v>1878</v>
      </c>
      <c r="DJ19" s="36">
        <v>1891</v>
      </c>
      <c r="DK19" s="36">
        <v>1973</v>
      </c>
      <c r="DL19" s="36">
        <v>1973</v>
      </c>
      <c r="DM19" s="36">
        <v>1992</v>
      </c>
      <c r="DN19" s="36"/>
      <c r="DO19" s="36"/>
      <c r="DP19" s="36"/>
      <c r="DQ19" s="36"/>
      <c r="DR19" s="36"/>
      <c r="DS19" s="36"/>
      <c r="DT19" s="39">
        <f t="shared" si="37"/>
        <v>5.5030572540300166E-2</v>
      </c>
      <c r="DU19" s="39">
        <f t="shared" si="33"/>
        <v>2.1207177814029365E-2</v>
      </c>
      <c r="DV19" s="39">
        <f t="shared" si="38"/>
        <v>4.244762954796031E-2</v>
      </c>
      <c r="DW19" s="39">
        <f t="shared" si="34"/>
        <v>4.0611814345991558E-2</v>
      </c>
      <c r="DX19" s="39">
        <f t="shared" si="34"/>
        <v>4.4467972472207518E-2</v>
      </c>
      <c r="DY19" s="39">
        <f t="shared" si="34"/>
        <v>3.4805194805194804E-2</v>
      </c>
      <c r="DZ19" s="39"/>
      <c r="EA19" s="39"/>
      <c r="EB19" s="39"/>
      <c r="EC19" s="39"/>
      <c r="ED19" s="39"/>
      <c r="EE19" s="39"/>
      <c r="EG19" s="51"/>
    </row>
    <row r="20" spans="1:137">
      <c r="A20" s="6" t="s">
        <v>77</v>
      </c>
      <c r="B20" s="36">
        <v>1950</v>
      </c>
      <c r="C20" s="36">
        <v>1864</v>
      </c>
      <c r="D20" s="36">
        <v>1886</v>
      </c>
      <c r="E20" s="36">
        <v>1884</v>
      </c>
      <c r="F20" s="36">
        <v>1869</v>
      </c>
      <c r="G20" s="36">
        <v>1950</v>
      </c>
      <c r="H20" s="36">
        <v>1971</v>
      </c>
      <c r="I20" s="36">
        <v>1863</v>
      </c>
      <c r="J20" s="36">
        <v>1871</v>
      </c>
      <c r="K20" s="36">
        <v>1967</v>
      </c>
      <c r="L20" s="36">
        <v>2067</v>
      </c>
      <c r="M20" s="36">
        <v>2264</v>
      </c>
      <c r="N20" s="36">
        <v>2072</v>
      </c>
      <c r="O20" s="36">
        <v>2000</v>
      </c>
      <c r="P20" s="36">
        <v>2002</v>
      </c>
      <c r="Q20" s="36">
        <v>2115</v>
      </c>
      <c r="R20" s="36">
        <v>2058</v>
      </c>
      <c r="S20" s="36">
        <v>2188</v>
      </c>
      <c r="T20" s="36">
        <v>2135</v>
      </c>
      <c r="U20" s="36">
        <v>2047</v>
      </c>
      <c r="V20" s="36">
        <v>2095</v>
      </c>
      <c r="W20" s="36">
        <v>2129</v>
      </c>
      <c r="X20" s="36">
        <v>2412</v>
      </c>
      <c r="Y20" s="36">
        <v>2468</v>
      </c>
      <c r="Z20" s="39">
        <f t="shared" si="0"/>
        <v>6.2564102564102567E-2</v>
      </c>
      <c r="AA20" s="39">
        <f t="shared" si="1"/>
        <v>7.2961373390557943E-2</v>
      </c>
      <c r="AB20" s="39">
        <f t="shared" si="2"/>
        <v>6.1505832449628844E-2</v>
      </c>
      <c r="AC20" s="39">
        <f t="shared" si="3"/>
        <v>0.12261146496815287</v>
      </c>
      <c r="AD20" s="39">
        <f t="shared" si="4"/>
        <v>0.10112359550561797</v>
      </c>
      <c r="AE20" s="39">
        <f t="shared" si="5"/>
        <v>0.12205128205128205</v>
      </c>
      <c r="AF20" s="39">
        <f t="shared" si="6"/>
        <v>8.320649416539827E-2</v>
      </c>
      <c r="AG20" s="39">
        <f t="shared" si="7"/>
        <v>9.8765432098765427E-2</v>
      </c>
      <c r="AH20" s="39">
        <f t="shared" si="8"/>
        <v>0.11972207375734902</v>
      </c>
      <c r="AI20" s="39">
        <f t="shared" si="9"/>
        <v>8.2358922216573469E-2</v>
      </c>
      <c r="AJ20" s="39">
        <f t="shared" si="10"/>
        <v>0.16690856313497823</v>
      </c>
      <c r="AK20" s="39">
        <f t="shared" si="11"/>
        <v>9.0106007067137811E-2</v>
      </c>
      <c r="AL20" s="36">
        <v>2399</v>
      </c>
      <c r="AM20" s="36">
        <v>2366</v>
      </c>
      <c r="AN20" s="36">
        <v>2288</v>
      </c>
      <c r="AO20" s="36">
        <v>2369</v>
      </c>
      <c r="AP20" s="36">
        <v>2316</v>
      </c>
      <c r="AQ20" s="36">
        <v>2472</v>
      </c>
      <c r="AR20" s="36">
        <v>2440</v>
      </c>
      <c r="AS20" s="36">
        <v>2282</v>
      </c>
      <c r="AT20" s="36">
        <v>2315</v>
      </c>
      <c r="AU20" s="36">
        <v>2422</v>
      </c>
      <c r="AV20" s="36">
        <v>2498</v>
      </c>
      <c r="AW20" s="36">
        <v>2723</v>
      </c>
      <c r="AX20" s="39">
        <f t="shared" si="12"/>
        <v>0.15781853281853281</v>
      </c>
      <c r="AY20" s="39">
        <f t="shared" si="13"/>
        <v>0.183</v>
      </c>
      <c r="AZ20" s="39">
        <f t="shared" si="14"/>
        <v>0.14285714285714285</v>
      </c>
      <c r="BA20" s="39">
        <f t="shared" si="15"/>
        <v>0.12009456264775414</v>
      </c>
      <c r="BB20" s="39">
        <f t="shared" si="16"/>
        <v>0.12536443148688048</v>
      </c>
      <c r="BC20" s="39">
        <f t="shared" si="17"/>
        <v>0.12979890310786105</v>
      </c>
      <c r="BD20" s="39">
        <f t="shared" si="18"/>
        <v>0.14285714285714285</v>
      </c>
      <c r="BE20" s="39">
        <f t="shared" si="19"/>
        <v>0.11480214948705422</v>
      </c>
      <c r="BF20" s="39">
        <f t="shared" si="20"/>
        <v>0.10501193317422435</v>
      </c>
      <c r="BG20" s="39">
        <f t="shared" si="21"/>
        <v>0.13762329732268672</v>
      </c>
      <c r="BH20" s="39">
        <f t="shared" si="21"/>
        <v>3.5655058043117742E-2</v>
      </c>
      <c r="BI20" s="39">
        <f t="shared" si="21"/>
        <v>0.10332252836304701</v>
      </c>
      <c r="BJ20" s="36">
        <v>2689</v>
      </c>
      <c r="BK20" s="36">
        <v>2543</v>
      </c>
      <c r="BL20" s="36">
        <v>2388</v>
      </c>
      <c r="BM20" s="36">
        <v>2512</v>
      </c>
      <c r="BN20" s="36">
        <v>2427</v>
      </c>
      <c r="BO20" s="36">
        <v>2576</v>
      </c>
      <c r="BP20" s="36">
        <v>2649</v>
      </c>
      <c r="BQ20" s="36">
        <v>2435</v>
      </c>
      <c r="BR20" s="36">
        <v>2447</v>
      </c>
      <c r="BS20" s="36">
        <v>2543</v>
      </c>
      <c r="BT20" s="36">
        <v>2723</v>
      </c>
      <c r="BU20" s="36">
        <v>2876</v>
      </c>
      <c r="BV20" s="39">
        <f t="shared" si="35"/>
        <v>0.12088370154230929</v>
      </c>
      <c r="BW20" s="39">
        <f t="shared" si="22"/>
        <v>7.4809805579036354E-2</v>
      </c>
      <c r="BX20" s="39">
        <f t="shared" si="22"/>
        <v>4.3706293706293704E-2</v>
      </c>
      <c r="BY20" s="39">
        <f t="shared" si="22"/>
        <v>6.0363022372308991E-2</v>
      </c>
      <c r="BZ20" s="39">
        <f t="shared" si="22"/>
        <v>4.792746113989637E-2</v>
      </c>
      <c r="CA20" s="39">
        <f t="shared" si="22"/>
        <v>4.2071197411003236E-2</v>
      </c>
      <c r="CB20" s="39">
        <f t="shared" si="22"/>
        <v>8.5655737704918036E-2</v>
      </c>
      <c r="CC20" s="39">
        <f t="shared" si="22"/>
        <v>6.704645048203331E-2</v>
      </c>
      <c r="CD20" s="39">
        <f t="shared" si="22"/>
        <v>5.7019438444924408E-2</v>
      </c>
      <c r="CE20" s="39">
        <f t="shared" si="22"/>
        <v>4.995871180842279E-2</v>
      </c>
      <c r="CF20" s="39">
        <f t="shared" si="22"/>
        <v>9.0072057646116893E-2</v>
      </c>
      <c r="CG20" s="39">
        <f t="shared" si="22"/>
        <v>5.618802791039295E-2</v>
      </c>
      <c r="CI20" s="36">
        <v>2728</v>
      </c>
      <c r="CJ20" s="36">
        <v>2650</v>
      </c>
      <c r="CK20" s="36">
        <v>2523</v>
      </c>
      <c r="CL20" s="36">
        <v>2682</v>
      </c>
      <c r="CM20" s="36">
        <v>2554</v>
      </c>
      <c r="CN20" s="36">
        <v>2694</v>
      </c>
      <c r="CO20" s="36">
        <v>2666</v>
      </c>
      <c r="CP20" s="36">
        <v>2573</v>
      </c>
      <c r="CQ20" s="36">
        <v>2582</v>
      </c>
      <c r="CR20" s="36">
        <v>2670</v>
      </c>
      <c r="CS20" s="36">
        <v>2864</v>
      </c>
      <c r="CT20" s="36">
        <v>3034</v>
      </c>
      <c r="CU20" s="39">
        <f t="shared" si="36"/>
        <v>1.4503532911863145E-2</v>
      </c>
      <c r="CV20" s="39">
        <f t="shared" si="23"/>
        <v>4.2076287848997244E-2</v>
      </c>
      <c r="CW20" s="39">
        <f t="shared" si="23"/>
        <v>5.6532663316582916E-2</v>
      </c>
      <c r="CX20" s="39">
        <f t="shared" si="24"/>
        <v>6.7675159235668789E-2</v>
      </c>
      <c r="CY20" s="39">
        <f t="shared" si="25"/>
        <v>5.2327976926246397E-2</v>
      </c>
      <c r="CZ20" s="39">
        <f t="shared" si="26"/>
        <v>4.5807453416149072E-2</v>
      </c>
      <c r="DA20" s="39">
        <f t="shared" si="27"/>
        <v>6.4175160437901094E-3</v>
      </c>
      <c r="DB20" s="39">
        <f t="shared" si="28"/>
        <v>5.6673511293634495E-2</v>
      </c>
      <c r="DC20" s="39">
        <f t="shared" si="29"/>
        <v>5.5169595422966899E-2</v>
      </c>
      <c r="DD20" s="39">
        <f t="shared" si="30"/>
        <v>4.9941014549744395E-2</v>
      </c>
      <c r="DE20" s="39">
        <f t="shared" si="31"/>
        <v>5.1781123760558205E-2</v>
      </c>
      <c r="DF20" s="39">
        <f t="shared" si="32"/>
        <v>5.4937413073713491E-2</v>
      </c>
      <c r="DH20" s="36">
        <v>2908</v>
      </c>
      <c r="DI20" s="36">
        <v>2867</v>
      </c>
      <c r="DJ20" s="36">
        <v>2703</v>
      </c>
      <c r="DK20" s="36">
        <v>2874</v>
      </c>
      <c r="DL20" s="36">
        <v>2737</v>
      </c>
      <c r="DM20" s="36">
        <v>2856</v>
      </c>
      <c r="DN20" s="36"/>
      <c r="DO20" s="36"/>
      <c r="DP20" s="36"/>
      <c r="DQ20" s="36"/>
      <c r="DR20" s="36"/>
      <c r="DS20" s="36"/>
      <c r="DT20" s="39">
        <f t="shared" si="37"/>
        <v>6.5982404692082108E-2</v>
      </c>
      <c r="DU20" s="39">
        <f t="shared" si="33"/>
        <v>8.188679245283019E-2</v>
      </c>
      <c r="DV20" s="39">
        <f t="shared" si="38"/>
        <v>7.1343638525564801E-2</v>
      </c>
      <c r="DW20" s="39">
        <f t="shared" si="34"/>
        <v>7.1588366890380312E-2</v>
      </c>
      <c r="DX20" s="39">
        <f t="shared" si="34"/>
        <v>7.1652310101801092E-2</v>
      </c>
      <c r="DY20" s="39">
        <f t="shared" si="34"/>
        <v>6.0133630289532294E-2</v>
      </c>
      <c r="DZ20" s="39"/>
      <c r="EA20" s="39"/>
      <c r="EB20" s="39"/>
      <c r="EC20" s="39"/>
      <c r="ED20" s="39"/>
      <c r="EE20" s="39"/>
      <c r="EG20" s="51"/>
    </row>
    <row r="21" spans="1:137">
      <c r="A21" s="6" t="s">
        <v>78</v>
      </c>
      <c r="B21" s="36">
        <v>1365</v>
      </c>
      <c r="C21" s="36">
        <v>1353</v>
      </c>
      <c r="D21" s="36">
        <v>1352</v>
      </c>
      <c r="E21" s="36">
        <v>1351</v>
      </c>
      <c r="F21" s="36">
        <v>1382</v>
      </c>
      <c r="G21" s="36">
        <v>1830</v>
      </c>
      <c r="H21" s="36">
        <v>1460</v>
      </c>
      <c r="I21" s="36">
        <v>1292</v>
      </c>
      <c r="J21" s="36">
        <v>1322</v>
      </c>
      <c r="K21" s="36">
        <v>1408</v>
      </c>
      <c r="L21" s="36">
        <v>1425</v>
      </c>
      <c r="M21" s="36">
        <v>1721</v>
      </c>
      <c r="N21" s="36">
        <v>1434</v>
      </c>
      <c r="O21" s="36">
        <v>1416</v>
      </c>
      <c r="P21" s="36">
        <v>1420</v>
      </c>
      <c r="Q21" s="36">
        <v>1467</v>
      </c>
      <c r="R21" s="36">
        <v>1498</v>
      </c>
      <c r="S21" s="36">
        <v>1961</v>
      </c>
      <c r="T21" s="36">
        <v>1523</v>
      </c>
      <c r="U21" s="36">
        <v>1437</v>
      </c>
      <c r="V21" s="36">
        <v>1442</v>
      </c>
      <c r="W21" s="36">
        <v>1528</v>
      </c>
      <c r="X21" s="36">
        <v>1551</v>
      </c>
      <c r="Y21" s="36">
        <v>1896</v>
      </c>
      <c r="Z21" s="39">
        <f t="shared" si="0"/>
        <v>5.054945054945055E-2</v>
      </c>
      <c r="AA21" s="39">
        <f t="shared" si="1"/>
        <v>4.6563192904656318E-2</v>
      </c>
      <c r="AB21" s="39">
        <f t="shared" si="2"/>
        <v>5.0295857988165681E-2</v>
      </c>
      <c r="AC21" s="39">
        <f t="shared" si="3"/>
        <v>8.5862324204293114E-2</v>
      </c>
      <c r="AD21" s="39">
        <f t="shared" si="4"/>
        <v>8.3936324167872653E-2</v>
      </c>
      <c r="AE21" s="39">
        <f t="shared" si="5"/>
        <v>7.1584699453551906E-2</v>
      </c>
      <c r="AF21" s="39">
        <f t="shared" si="6"/>
        <v>4.3150684931506852E-2</v>
      </c>
      <c r="AG21" s="39">
        <f t="shared" si="7"/>
        <v>0.11222910216718267</v>
      </c>
      <c r="AH21" s="39">
        <f t="shared" si="8"/>
        <v>9.0771558245083206E-2</v>
      </c>
      <c r="AI21" s="39">
        <f t="shared" si="9"/>
        <v>8.5227272727272721E-2</v>
      </c>
      <c r="AJ21" s="39">
        <f t="shared" si="10"/>
        <v>8.8421052631578942E-2</v>
      </c>
      <c r="AK21" s="39">
        <f t="shared" si="11"/>
        <v>0.10168506682161534</v>
      </c>
      <c r="AL21" s="36">
        <v>1611</v>
      </c>
      <c r="AM21" s="36">
        <v>1721</v>
      </c>
      <c r="AN21" s="36">
        <v>1745</v>
      </c>
      <c r="AO21" s="36">
        <v>1744</v>
      </c>
      <c r="AP21" s="36">
        <v>1775</v>
      </c>
      <c r="AQ21" s="36">
        <v>2299</v>
      </c>
      <c r="AR21" s="36">
        <v>1804</v>
      </c>
      <c r="AS21" s="36">
        <v>1712</v>
      </c>
      <c r="AT21" s="36">
        <v>1701</v>
      </c>
      <c r="AU21" s="36">
        <v>1811</v>
      </c>
      <c r="AV21" s="36">
        <v>1844</v>
      </c>
      <c r="AW21" s="36">
        <v>2214</v>
      </c>
      <c r="AX21" s="39">
        <f t="shared" si="12"/>
        <v>0.12343096234309624</v>
      </c>
      <c r="AY21" s="39">
        <f t="shared" si="13"/>
        <v>0.2153954802259887</v>
      </c>
      <c r="AZ21" s="39">
        <f t="shared" si="14"/>
        <v>0.22887323943661972</v>
      </c>
      <c r="BA21" s="39">
        <f t="shared" si="15"/>
        <v>0.18882072256305385</v>
      </c>
      <c r="BB21" s="39">
        <f t="shared" si="16"/>
        <v>0.18491321762349799</v>
      </c>
      <c r="BC21" s="39">
        <f t="shared" si="17"/>
        <v>0.17236104028556859</v>
      </c>
      <c r="BD21" s="39">
        <f t="shared" si="18"/>
        <v>0.1845042678923178</v>
      </c>
      <c r="BE21" s="39">
        <f t="shared" si="19"/>
        <v>0.19137091162143355</v>
      </c>
      <c r="BF21" s="39">
        <f t="shared" si="20"/>
        <v>0.1796116504854369</v>
      </c>
      <c r="BG21" s="39">
        <f t="shared" ref="BG21:BI24" si="39">(AU21-W21)/W21</f>
        <v>0.18520942408376964</v>
      </c>
      <c r="BH21" s="39">
        <f t="shared" si="39"/>
        <v>0.18891038039974209</v>
      </c>
      <c r="BI21" s="39">
        <f t="shared" si="39"/>
        <v>0.16772151898734178</v>
      </c>
      <c r="BJ21" s="36">
        <v>1847</v>
      </c>
      <c r="BK21" s="36">
        <v>1803</v>
      </c>
      <c r="BL21" s="36">
        <v>1894</v>
      </c>
      <c r="BM21" s="36">
        <v>1898</v>
      </c>
      <c r="BN21" s="36">
        <v>1928</v>
      </c>
      <c r="BO21" s="36">
        <v>2478</v>
      </c>
      <c r="BP21" s="36">
        <v>2002</v>
      </c>
      <c r="BQ21" s="36">
        <v>1897</v>
      </c>
      <c r="BR21" s="36">
        <v>1827</v>
      </c>
      <c r="BS21" s="36">
        <v>1960</v>
      </c>
      <c r="BT21" s="36">
        <v>1984</v>
      </c>
      <c r="BU21" s="36">
        <v>2390</v>
      </c>
      <c r="BV21" s="39">
        <f t="shared" si="35"/>
        <v>0.14649286157666047</v>
      </c>
      <c r="BW21" s="39">
        <f t="shared" ref="BW21:BW24" si="40">(BK21-AM21)/AM21</f>
        <v>4.764671702498547E-2</v>
      </c>
      <c r="BX21" s="39">
        <f t="shared" ref="BX21:BX24" si="41">(BL21-AN21)/AN21</f>
        <v>8.5386819484240692E-2</v>
      </c>
      <c r="BY21" s="39">
        <f t="shared" ref="BY21:BY24" si="42">(BM21-AO21)/AO21</f>
        <v>8.830275229357798E-2</v>
      </c>
      <c r="BZ21" s="39">
        <f t="shared" ref="BZ21:BZ24" si="43">(BN21-AP21)/AP21</f>
        <v>8.6197183098591548E-2</v>
      </c>
      <c r="CA21" s="39">
        <f t="shared" ref="CA21:CA24" si="44">(BO21-AQ21)/AQ21</f>
        <v>7.7859939103958248E-2</v>
      </c>
      <c r="CB21" s="39">
        <f t="shared" ref="CB21:CB24" si="45">(BP21-AR21)/AR21</f>
        <v>0.10975609756097561</v>
      </c>
      <c r="CC21" s="39">
        <f t="shared" ref="CC21:CC24" si="46">(BQ21-AS21)/AS21</f>
        <v>0.10806074766355141</v>
      </c>
      <c r="CD21" s="39">
        <f t="shared" ref="CD21:CD24" si="47">(BR21-AT21)/AT21</f>
        <v>7.407407407407407E-2</v>
      </c>
      <c r="CE21" s="39">
        <f t="shared" ref="CE21:CE24" si="48">(BS21-AU21)/AU21</f>
        <v>8.2274986195472119E-2</v>
      </c>
      <c r="CF21" s="39">
        <f t="shared" ref="CF21:CF24" si="49">(BT21-AV21)/AV21</f>
        <v>7.5921908893709325E-2</v>
      </c>
      <c r="CG21" s="39">
        <f t="shared" ref="CG21:CG24" si="50">(BU21-AW21)/AW21</f>
        <v>7.9494128274616077E-2</v>
      </c>
      <c r="CI21" s="36">
        <v>2013</v>
      </c>
      <c r="CJ21" s="36">
        <v>1953</v>
      </c>
      <c r="CK21" s="36">
        <v>1964</v>
      </c>
      <c r="CL21" s="36">
        <v>1975</v>
      </c>
      <c r="CM21" s="36">
        <v>2006</v>
      </c>
      <c r="CN21" s="36">
        <v>2537</v>
      </c>
      <c r="CO21" s="36">
        <v>2102</v>
      </c>
      <c r="CP21" s="36">
        <v>1987</v>
      </c>
      <c r="CQ21" s="36">
        <v>1903</v>
      </c>
      <c r="CR21" s="36">
        <v>2060</v>
      </c>
      <c r="CS21" s="36">
        <v>2094</v>
      </c>
      <c r="CT21" s="36">
        <v>2435</v>
      </c>
      <c r="CU21" s="39">
        <f t="shared" si="36"/>
        <v>8.9875473741201944E-2</v>
      </c>
      <c r="CV21" s="39">
        <f t="shared" ref="CV21:CV24" si="51">(CJ21-BK21)/BK21</f>
        <v>8.3194675540765387E-2</v>
      </c>
      <c r="CW21" s="39">
        <f t="shared" ref="CW21:CW24" si="52">(CK21-BL21)/BL21</f>
        <v>3.6958817317845831E-2</v>
      </c>
      <c r="CX21" s="39">
        <f t="shared" si="24"/>
        <v>4.0569020021074813E-2</v>
      </c>
      <c r="CY21" s="39">
        <f t="shared" si="25"/>
        <v>4.0456431535269712E-2</v>
      </c>
      <c r="CZ21" s="39">
        <f t="shared" si="26"/>
        <v>2.3809523809523808E-2</v>
      </c>
      <c r="DA21" s="39">
        <f t="shared" si="27"/>
        <v>4.9950049950049952E-2</v>
      </c>
      <c r="DB21" s="39">
        <f t="shared" si="28"/>
        <v>4.7443331576172906E-2</v>
      </c>
      <c r="DC21" s="39">
        <f t="shared" si="29"/>
        <v>4.1598248494800219E-2</v>
      </c>
      <c r="DD21" s="39">
        <f t="shared" si="30"/>
        <v>5.1020408163265307E-2</v>
      </c>
      <c r="DE21" s="39">
        <f t="shared" si="31"/>
        <v>5.5443548387096774E-2</v>
      </c>
      <c r="DF21" s="39">
        <f t="shared" si="32"/>
        <v>1.8828451882845189E-2</v>
      </c>
      <c r="DH21" s="36">
        <v>2093</v>
      </c>
      <c r="DI21" s="36">
        <v>2102</v>
      </c>
      <c r="DJ21" s="36">
        <v>2127</v>
      </c>
      <c r="DK21" s="36">
        <v>2153</v>
      </c>
      <c r="DL21" s="36">
        <v>2176</v>
      </c>
      <c r="DM21" s="36">
        <v>2709</v>
      </c>
      <c r="DN21" s="36"/>
      <c r="DO21" s="36"/>
      <c r="DP21" s="36"/>
      <c r="DQ21" s="36"/>
      <c r="DR21" s="36"/>
      <c r="DS21" s="36"/>
      <c r="DT21" s="39">
        <f t="shared" si="37"/>
        <v>3.9741679085941381E-2</v>
      </c>
      <c r="DU21" s="39">
        <f t="shared" si="33"/>
        <v>7.6292882744495652E-2</v>
      </c>
      <c r="DV21" s="39">
        <f t="shared" si="38"/>
        <v>8.2993890020366598E-2</v>
      </c>
      <c r="DW21" s="39">
        <f t="shared" ref="DW21:DW24" si="53">(DK21-CL21)/CL21</f>
        <v>9.0126582278481013E-2</v>
      </c>
      <c r="DX21" s="39">
        <f t="shared" ref="DX21:DX24" si="54">(DL21-CM21)/CM21</f>
        <v>8.4745762711864403E-2</v>
      </c>
      <c r="DY21" s="39">
        <f t="shared" ref="DY21:DY24" si="55">(DM21-CN21)/CN21</f>
        <v>6.7796610169491525E-2</v>
      </c>
      <c r="DZ21" s="39"/>
      <c r="EA21" s="39"/>
      <c r="EB21" s="39"/>
      <c r="EC21" s="39"/>
      <c r="ED21" s="39"/>
      <c r="EE21" s="39"/>
      <c r="EG21" s="51"/>
    </row>
    <row r="22" spans="1:137">
      <c r="A22" s="6" t="s">
        <v>124</v>
      </c>
      <c r="B22" s="36">
        <v>1727</v>
      </c>
      <c r="C22" s="36">
        <v>1604</v>
      </c>
      <c r="D22" s="36">
        <v>1600</v>
      </c>
      <c r="E22" s="36">
        <v>1767</v>
      </c>
      <c r="F22" s="36">
        <v>1797</v>
      </c>
      <c r="G22" s="36">
        <v>1855</v>
      </c>
      <c r="H22" s="36">
        <v>1933</v>
      </c>
      <c r="I22" s="36">
        <v>1719</v>
      </c>
      <c r="J22" s="36">
        <v>1712</v>
      </c>
      <c r="K22" s="36">
        <v>1758</v>
      </c>
      <c r="L22" s="36">
        <v>1763</v>
      </c>
      <c r="M22" s="36">
        <v>2087</v>
      </c>
      <c r="N22" s="36">
        <v>1930</v>
      </c>
      <c r="O22" s="36">
        <v>1741</v>
      </c>
      <c r="P22" s="36">
        <v>1683</v>
      </c>
      <c r="Q22" s="36">
        <v>1895</v>
      </c>
      <c r="R22" s="36">
        <v>1953</v>
      </c>
      <c r="S22" s="36">
        <v>2052</v>
      </c>
      <c r="T22" s="36">
        <v>2072</v>
      </c>
      <c r="U22" s="36">
        <v>1870</v>
      </c>
      <c r="V22" s="36">
        <v>1925</v>
      </c>
      <c r="W22" s="36">
        <v>1926</v>
      </c>
      <c r="X22" s="36">
        <v>1904</v>
      </c>
      <c r="Y22" s="36">
        <v>2176</v>
      </c>
      <c r="Z22" s="39">
        <f t="shared" si="0"/>
        <v>0.11754487550665894</v>
      </c>
      <c r="AA22" s="39">
        <f t="shared" si="1"/>
        <v>8.5411471321695756E-2</v>
      </c>
      <c r="AB22" s="39">
        <f t="shared" si="2"/>
        <v>5.1874999999999998E-2</v>
      </c>
      <c r="AC22" s="39">
        <f t="shared" si="3"/>
        <v>7.2439162422184497E-2</v>
      </c>
      <c r="AD22" s="39">
        <f t="shared" si="4"/>
        <v>8.681135225375626E-2</v>
      </c>
      <c r="AE22" s="39">
        <f t="shared" si="5"/>
        <v>0.10619946091644204</v>
      </c>
      <c r="AF22" s="39">
        <f t="shared" si="6"/>
        <v>7.1908949818934295E-2</v>
      </c>
      <c r="AG22" s="39">
        <f t="shared" si="7"/>
        <v>8.7841768470040715E-2</v>
      </c>
      <c r="AH22" s="39">
        <f t="shared" si="8"/>
        <v>0.1244158878504673</v>
      </c>
      <c r="AI22" s="39">
        <f t="shared" si="9"/>
        <v>9.556313993174062E-2</v>
      </c>
      <c r="AJ22" s="39">
        <f t="shared" si="10"/>
        <v>7.997731140102099E-2</v>
      </c>
      <c r="AK22" s="39">
        <f t="shared" si="11"/>
        <v>4.2644944896981313E-2</v>
      </c>
      <c r="AL22" s="36">
        <v>2036</v>
      </c>
      <c r="AM22" s="36">
        <v>1921</v>
      </c>
      <c r="AN22" s="36">
        <v>1867</v>
      </c>
      <c r="AO22" s="36">
        <v>2095</v>
      </c>
      <c r="AP22" s="36">
        <v>2208</v>
      </c>
      <c r="AQ22" s="36">
        <v>2370</v>
      </c>
      <c r="AR22" s="36">
        <v>2369</v>
      </c>
      <c r="AS22" s="36">
        <v>2198</v>
      </c>
      <c r="AT22" s="36">
        <v>2221</v>
      </c>
      <c r="AU22" s="36">
        <v>2235</v>
      </c>
      <c r="AV22" s="36">
        <v>2239</v>
      </c>
      <c r="AW22" s="36">
        <v>2452</v>
      </c>
      <c r="AX22" s="39">
        <f t="shared" si="12"/>
        <v>5.4922279792746116E-2</v>
      </c>
      <c r="AY22" s="39">
        <f t="shared" si="13"/>
        <v>0.10338885697874785</v>
      </c>
      <c r="AZ22" s="39">
        <f t="shared" si="14"/>
        <v>0.10932857991681522</v>
      </c>
      <c r="BA22" s="39">
        <f t="shared" si="15"/>
        <v>0.10554089709762533</v>
      </c>
      <c r="BB22" s="39">
        <f t="shared" si="16"/>
        <v>0.13056835637480799</v>
      </c>
      <c r="BC22" s="39">
        <f t="shared" si="17"/>
        <v>0.15497076023391812</v>
      </c>
      <c r="BD22" s="39">
        <f t="shared" si="18"/>
        <v>0.14333976833976833</v>
      </c>
      <c r="BE22" s="39">
        <f t="shared" si="19"/>
        <v>0.17540106951871659</v>
      </c>
      <c r="BF22" s="39">
        <f t="shared" si="20"/>
        <v>0.15376623376623377</v>
      </c>
      <c r="BG22" s="39">
        <f t="shared" si="39"/>
        <v>0.16043613707165108</v>
      </c>
      <c r="BH22" s="39">
        <f t="shared" si="39"/>
        <v>0.17594537815126052</v>
      </c>
      <c r="BI22" s="39">
        <f t="shared" si="39"/>
        <v>0.12683823529411764</v>
      </c>
      <c r="BJ22" s="36">
        <v>2376</v>
      </c>
      <c r="BK22" s="36">
        <v>2220</v>
      </c>
      <c r="BL22" s="36">
        <v>2185</v>
      </c>
      <c r="BM22" s="36">
        <v>2359</v>
      </c>
      <c r="BN22" s="36">
        <v>2471</v>
      </c>
      <c r="BO22" s="36">
        <v>2580</v>
      </c>
      <c r="BP22" s="36">
        <v>2581</v>
      </c>
      <c r="BQ22" s="36">
        <v>2461</v>
      </c>
      <c r="BR22" s="36">
        <v>2393</v>
      </c>
      <c r="BS22" s="36">
        <v>2459</v>
      </c>
      <c r="BT22" s="36">
        <v>2457</v>
      </c>
      <c r="BU22" s="36">
        <v>2683</v>
      </c>
      <c r="BV22" s="39">
        <f t="shared" si="35"/>
        <v>0.16699410609037327</v>
      </c>
      <c r="BW22" s="39">
        <f t="shared" si="40"/>
        <v>0.15564809994794379</v>
      </c>
      <c r="BX22" s="39">
        <f t="shared" si="41"/>
        <v>0.17032672737011248</v>
      </c>
      <c r="BY22" s="39">
        <f t="shared" si="42"/>
        <v>0.12601431980906921</v>
      </c>
      <c r="BZ22" s="39">
        <f t="shared" si="43"/>
        <v>0.11911231884057971</v>
      </c>
      <c r="CA22" s="39">
        <f t="shared" si="44"/>
        <v>8.8607594936708861E-2</v>
      </c>
      <c r="CB22" s="39">
        <f t="shared" si="45"/>
        <v>8.9489235964542002E-2</v>
      </c>
      <c r="CC22" s="39">
        <f t="shared" si="46"/>
        <v>0.11965423111919928</v>
      </c>
      <c r="CD22" s="39">
        <f t="shared" si="47"/>
        <v>7.7442593426384515E-2</v>
      </c>
      <c r="CE22" s="39">
        <f t="shared" si="48"/>
        <v>0.10022371364653244</v>
      </c>
      <c r="CF22" s="39">
        <f t="shared" si="49"/>
        <v>9.736489504242965E-2</v>
      </c>
      <c r="CG22" s="39">
        <f t="shared" si="50"/>
        <v>9.4208809135399668E-2</v>
      </c>
      <c r="CI22" s="36">
        <v>2560</v>
      </c>
      <c r="CJ22" s="36">
        <v>2418</v>
      </c>
      <c r="CK22" s="36">
        <v>2345</v>
      </c>
      <c r="CL22" s="36">
        <v>2551</v>
      </c>
      <c r="CM22" s="36">
        <v>2569</v>
      </c>
      <c r="CN22" s="36">
        <v>2614</v>
      </c>
      <c r="CO22" s="36">
        <v>2699</v>
      </c>
      <c r="CP22" s="36">
        <v>2518</v>
      </c>
      <c r="CQ22" s="36">
        <v>2480</v>
      </c>
      <c r="CR22" s="36">
        <v>2559</v>
      </c>
      <c r="CS22" s="36">
        <v>2542</v>
      </c>
      <c r="CT22" s="36">
        <v>2693</v>
      </c>
      <c r="CU22" s="39">
        <f t="shared" si="36"/>
        <v>7.7441077441077436E-2</v>
      </c>
      <c r="CV22" s="39">
        <f t="shared" si="51"/>
        <v>8.9189189189189194E-2</v>
      </c>
      <c r="CW22" s="39">
        <f t="shared" si="52"/>
        <v>7.3226544622425629E-2</v>
      </c>
      <c r="CX22" s="39">
        <f t="shared" si="24"/>
        <v>8.1390419669351427E-2</v>
      </c>
      <c r="CY22" s="39">
        <f t="shared" si="25"/>
        <v>3.9660056657223795E-2</v>
      </c>
      <c r="CZ22" s="39">
        <f t="shared" si="26"/>
        <v>1.3178294573643411E-2</v>
      </c>
      <c r="DA22" s="39">
        <f t="shared" si="27"/>
        <v>4.571871367686943E-2</v>
      </c>
      <c r="DB22" s="39">
        <f t="shared" si="28"/>
        <v>2.3161316537992686E-2</v>
      </c>
      <c r="DC22" s="39">
        <f t="shared" si="29"/>
        <v>3.6356038445465942E-2</v>
      </c>
      <c r="DD22" s="39">
        <f t="shared" si="30"/>
        <v>4.0666937779585195E-2</v>
      </c>
      <c r="DE22" s="39">
        <f t="shared" si="31"/>
        <v>3.4595034595034595E-2</v>
      </c>
      <c r="DF22" s="39">
        <f t="shared" si="32"/>
        <v>3.7271710771524412E-3</v>
      </c>
      <c r="DH22" s="36">
        <v>2677</v>
      </c>
      <c r="DI22" s="36">
        <v>2478</v>
      </c>
      <c r="DJ22" s="36">
        <v>2396</v>
      </c>
      <c r="DK22" s="36">
        <v>2681</v>
      </c>
      <c r="DL22" s="36">
        <v>2702</v>
      </c>
      <c r="DM22" s="36">
        <v>2755</v>
      </c>
      <c r="DN22" s="36"/>
      <c r="DO22" s="36"/>
      <c r="DP22" s="36"/>
      <c r="DQ22" s="36"/>
      <c r="DR22" s="36"/>
      <c r="DS22" s="36"/>
      <c r="DT22" s="39">
        <f t="shared" si="37"/>
        <v>4.5703124999999997E-2</v>
      </c>
      <c r="DU22" s="39">
        <f t="shared" si="33"/>
        <v>2.4813895781637719E-2</v>
      </c>
      <c r="DV22" s="39">
        <f t="shared" si="38"/>
        <v>2.1748400852878463E-2</v>
      </c>
      <c r="DW22" s="39">
        <f t="shared" si="53"/>
        <v>5.0960407683261467E-2</v>
      </c>
      <c r="DX22" s="39">
        <f t="shared" si="54"/>
        <v>5.1771117166212535E-2</v>
      </c>
      <c r="DY22" s="39">
        <f t="shared" si="55"/>
        <v>5.3940321346595259E-2</v>
      </c>
      <c r="DZ22" s="39"/>
      <c r="EA22" s="39"/>
      <c r="EB22" s="39"/>
      <c r="EC22" s="39"/>
      <c r="ED22" s="39"/>
      <c r="EE22" s="39"/>
      <c r="EG22" s="51"/>
    </row>
    <row r="23" spans="1:137">
      <c r="A23" s="6" t="s">
        <v>125</v>
      </c>
      <c r="B23" s="36">
        <v>1178</v>
      </c>
      <c r="C23" s="36">
        <v>1156</v>
      </c>
      <c r="D23" s="36">
        <v>1118</v>
      </c>
      <c r="E23" s="36">
        <v>946</v>
      </c>
      <c r="F23" s="36">
        <v>937</v>
      </c>
      <c r="G23" s="36">
        <v>1098</v>
      </c>
      <c r="H23" s="36">
        <v>1181</v>
      </c>
      <c r="I23" s="36">
        <v>1249</v>
      </c>
      <c r="J23" s="36">
        <v>1228</v>
      </c>
      <c r="K23" s="36">
        <v>1221</v>
      </c>
      <c r="L23" s="36">
        <v>1245</v>
      </c>
      <c r="M23" s="36">
        <v>1458</v>
      </c>
      <c r="N23" s="36">
        <v>1265</v>
      </c>
      <c r="O23" s="36">
        <v>1263</v>
      </c>
      <c r="P23" s="36">
        <v>1254</v>
      </c>
      <c r="Q23" s="36">
        <v>1327</v>
      </c>
      <c r="R23" s="36">
        <v>1310</v>
      </c>
      <c r="S23" s="36">
        <v>1369</v>
      </c>
      <c r="T23" s="36">
        <v>1263</v>
      </c>
      <c r="U23" s="36">
        <v>1307</v>
      </c>
      <c r="V23" s="36">
        <v>1344</v>
      </c>
      <c r="W23" s="36">
        <v>1341</v>
      </c>
      <c r="X23" s="36">
        <v>1370</v>
      </c>
      <c r="Y23" s="36">
        <v>1532</v>
      </c>
      <c r="Z23" s="39">
        <f t="shared" si="0"/>
        <v>7.3853989813242787E-2</v>
      </c>
      <c r="AA23" s="39">
        <f t="shared" si="1"/>
        <v>9.2560553633217996E-2</v>
      </c>
      <c r="AB23" s="39">
        <f t="shared" si="2"/>
        <v>0.12164579606440072</v>
      </c>
      <c r="AC23" s="39">
        <f t="shared" si="3"/>
        <v>0.40274841437632136</v>
      </c>
      <c r="AD23" s="39">
        <f t="shared" si="4"/>
        <v>0.39807897545357523</v>
      </c>
      <c r="AE23" s="39">
        <f t="shared" si="5"/>
        <v>0.24681238615664844</v>
      </c>
      <c r="AF23" s="39">
        <f t="shared" si="6"/>
        <v>6.9432684165961045E-2</v>
      </c>
      <c r="AG23" s="39">
        <f t="shared" si="7"/>
        <v>4.6437149719775819E-2</v>
      </c>
      <c r="AH23" s="39">
        <f t="shared" si="8"/>
        <v>9.4462540716612378E-2</v>
      </c>
      <c r="AI23" s="39">
        <f t="shared" si="9"/>
        <v>9.8280098280098274E-2</v>
      </c>
      <c r="AJ23" s="39">
        <f t="shared" si="10"/>
        <v>0.10040160642570281</v>
      </c>
      <c r="AK23" s="39">
        <f t="shared" si="11"/>
        <v>5.0754458161865572E-2</v>
      </c>
      <c r="AL23" s="36">
        <v>1444</v>
      </c>
      <c r="AM23" s="36">
        <v>1425</v>
      </c>
      <c r="AN23" s="36">
        <v>1462</v>
      </c>
      <c r="AO23" s="36">
        <v>1520</v>
      </c>
      <c r="AP23" s="36">
        <v>1484</v>
      </c>
      <c r="AQ23" s="36">
        <v>1551</v>
      </c>
      <c r="AR23" s="36">
        <v>1457</v>
      </c>
      <c r="AS23" s="36">
        <v>1435</v>
      </c>
      <c r="AT23" s="36">
        <v>1510</v>
      </c>
      <c r="AU23" s="36">
        <v>1492</v>
      </c>
      <c r="AV23" s="36">
        <v>1538</v>
      </c>
      <c r="AW23" s="36">
        <v>1738</v>
      </c>
      <c r="AX23" s="39">
        <f t="shared" si="12"/>
        <v>0.14150197628458497</v>
      </c>
      <c r="AY23" s="39">
        <f t="shared" si="13"/>
        <v>0.12826603325415678</v>
      </c>
      <c r="AZ23" s="39">
        <f t="shared" si="14"/>
        <v>0.16586921850079744</v>
      </c>
      <c r="BA23" s="39">
        <f t="shared" si="15"/>
        <v>0.14544084400904295</v>
      </c>
      <c r="BB23" s="39">
        <f t="shared" si="16"/>
        <v>0.13282442748091602</v>
      </c>
      <c r="BC23" s="39">
        <f t="shared" si="17"/>
        <v>0.13294375456537619</v>
      </c>
      <c r="BD23" s="39">
        <f t="shared" si="18"/>
        <v>0.15360253365003959</v>
      </c>
      <c r="BE23" s="39">
        <f t="shared" si="19"/>
        <v>9.7934200459066562E-2</v>
      </c>
      <c r="BF23" s="39">
        <f t="shared" si="20"/>
        <v>0.12351190476190477</v>
      </c>
      <c r="BG23" s="39">
        <f t="shared" si="39"/>
        <v>0.11260253542132737</v>
      </c>
      <c r="BH23" s="39">
        <f t="shared" si="39"/>
        <v>0.12262773722627737</v>
      </c>
      <c r="BI23" s="39">
        <f t="shared" si="39"/>
        <v>0.13446475195822455</v>
      </c>
      <c r="BJ23" s="36">
        <v>1539</v>
      </c>
      <c r="BK23" s="36">
        <v>1536</v>
      </c>
      <c r="BL23" s="36">
        <v>1546</v>
      </c>
      <c r="BM23" s="36">
        <v>1581</v>
      </c>
      <c r="BN23" s="36">
        <v>1574</v>
      </c>
      <c r="BO23" s="36">
        <v>1616</v>
      </c>
      <c r="BP23" s="36">
        <v>1495</v>
      </c>
      <c r="BQ23" s="36">
        <v>1545</v>
      </c>
      <c r="BR23" s="36">
        <v>1554</v>
      </c>
      <c r="BS23" s="36">
        <v>1568</v>
      </c>
      <c r="BT23" s="36">
        <v>1620</v>
      </c>
      <c r="BU23" s="36">
        <v>1860</v>
      </c>
      <c r="BV23" s="39">
        <f t="shared" si="35"/>
        <v>6.5789473684210523E-2</v>
      </c>
      <c r="BW23" s="39">
        <f t="shared" si="40"/>
        <v>7.7894736842105267E-2</v>
      </c>
      <c r="BX23" s="39">
        <f t="shared" si="41"/>
        <v>5.7455540355677154E-2</v>
      </c>
      <c r="BY23" s="39">
        <f t="shared" si="42"/>
        <v>4.0131578947368421E-2</v>
      </c>
      <c r="BZ23" s="39">
        <f t="shared" si="43"/>
        <v>6.0646900269541781E-2</v>
      </c>
      <c r="CA23" s="39">
        <f t="shared" si="44"/>
        <v>4.1908446163765316E-2</v>
      </c>
      <c r="CB23" s="39">
        <f t="shared" si="45"/>
        <v>2.6080988332189432E-2</v>
      </c>
      <c r="CC23" s="39">
        <f t="shared" si="46"/>
        <v>7.6655052264808357E-2</v>
      </c>
      <c r="CD23" s="39">
        <f t="shared" si="47"/>
        <v>2.9139072847682121E-2</v>
      </c>
      <c r="CE23" s="39">
        <f t="shared" si="48"/>
        <v>5.0938337801608578E-2</v>
      </c>
      <c r="CF23" s="39">
        <f t="shared" si="49"/>
        <v>5.3315994798439535E-2</v>
      </c>
      <c r="CG23" s="39">
        <f t="shared" si="50"/>
        <v>7.0195627157652471E-2</v>
      </c>
      <c r="CI23" s="36">
        <v>1660</v>
      </c>
      <c r="CJ23" s="36">
        <v>1623</v>
      </c>
      <c r="CK23" s="36">
        <v>1667</v>
      </c>
      <c r="CL23" s="36">
        <v>1639</v>
      </c>
      <c r="CM23" s="36">
        <v>1661</v>
      </c>
      <c r="CN23" s="36">
        <v>1666</v>
      </c>
      <c r="CO23" s="36">
        <v>1601</v>
      </c>
      <c r="CP23" s="36">
        <v>1606</v>
      </c>
      <c r="CQ23" s="36">
        <v>1695</v>
      </c>
      <c r="CR23" s="36">
        <v>1669</v>
      </c>
      <c r="CS23" s="36">
        <v>1709</v>
      </c>
      <c r="CT23" s="36">
        <v>1919</v>
      </c>
      <c r="CU23" s="39">
        <f t="shared" si="36"/>
        <v>7.8622482131254057E-2</v>
      </c>
      <c r="CV23" s="39">
        <f t="shared" si="51"/>
        <v>5.6640625E-2</v>
      </c>
      <c r="CW23" s="39">
        <f t="shared" si="52"/>
        <v>7.8266494178525228E-2</v>
      </c>
      <c r="CX23" s="39">
        <f t="shared" si="24"/>
        <v>3.6685641998734975E-2</v>
      </c>
      <c r="CY23" s="39">
        <f t="shared" si="25"/>
        <v>5.5273189326556546E-2</v>
      </c>
      <c r="CZ23" s="39">
        <f t="shared" si="26"/>
        <v>3.094059405940594E-2</v>
      </c>
      <c r="DA23" s="39">
        <f t="shared" si="27"/>
        <v>7.0903010033444819E-2</v>
      </c>
      <c r="DB23" s="39">
        <f t="shared" si="28"/>
        <v>3.9482200647249194E-2</v>
      </c>
      <c r="DC23" s="39">
        <f t="shared" si="29"/>
        <v>9.0733590733590733E-2</v>
      </c>
      <c r="DD23" s="39">
        <f t="shared" si="30"/>
        <v>6.4413265306122444E-2</v>
      </c>
      <c r="DE23" s="39">
        <f t="shared" si="31"/>
        <v>5.493827160493827E-2</v>
      </c>
      <c r="DF23" s="39">
        <f t="shared" si="32"/>
        <v>3.1720430107526884E-2</v>
      </c>
      <c r="DH23" s="36">
        <v>1759</v>
      </c>
      <c r="DI23" s="36">
        <v>1724</v>
      </c>
      <c r="DJ23" s="36">
        <v>1790</v>
      </c>
      <c r="DK23" s="36">
        <v>1849</v>
      </c>
      <c r="DL23" s="36">
        <v>1757</v>
      </c>
      <c r="DM23" s="36">
        <v>1837</v>
      </c>
      <c r="DN23" s="36"/>
      <c r="DO23" s="36"/>
      <c r="DP23" s="36"/>
      <c r="DQ23" s="36"/>
      <c r="DR23" s="36"/>
      <c r="DS23" s="36"/>
      <c r="DT23" s="39">
        <f t="shared" si="37"/>
        <v>5.9638554216867472E-2</v>
      </c>
      <c r="DU23" s="39">
        <f t="shared" si="33"/>
        <v>6.2230437461491067E-2</v>
      </c>
      <c r="DV23" s="39">
        <f t="shared" si="38"/>
        <v>7.3785242951409716E-2</v>
      </c>
      <c r="DW23" s="39">
        <f t="shared" si="53"/>
        <v>0.12812690665039658</v>
      </c>
      <c r="DX23" s="39">
        <f t="shared" si="54"/>
        <v>5.7796508127633955E-2</v>
      </c>
      <c r="DY23" s="39">
        <f t="shared" si="55"/>
        <v>0.10264105642256903</v>
      </c>
      <c r="DZ23" s="39"/>
      <c r="EA23" s="39"/>
      <c r="EB23" s="39"/>
      <c r="EC23" s="39"/>
      <c r="ED23" s="39"/>
      <c r="EE23" s="39"/>
      <c r="EG23" s="51"/>
    </row>
    <row r="24" spans="1:137">
      <c r="A24" s="6" t="s">
        <v>126</v>
      </c>
      <c r="B24" s="36">
        <v>963</v>
      </c>
      <c r="C24" s="36">
        <v>961</v>
      </c>
      <c r="D24" s="36">
        <v>960</v>
      </c>
      <c r="E24" s="36">
        <v>899</v>
      </c>
      <c r="F24" s="36">
        <v>937</v>
      </c>
      <c r="G24" s="36">
        <v>1002</v>
      </c>
      <c r="H24" s="36">
        <v>1021</v>
      </c>
      <c r="I24" s="36">
        <v>1019</v>
      </c>
      <c r="J24" s="36">
        <v>1024</v>
      </c>
      <c r="K24" s="36">
        <v>1024</v>
      </c>
      <c r="L24" s="36">
        <v>1019</v>
      </c>
      <c r="M24" s="36">
        <v>1143</v>
      </c>
      <c r="N24" s="36">
        <v>1046</v>
      </c>
      <c r="O24" s="36">
        <v>1054</v>
      </c>
      <c r="P24" s="36">
        <v>1063</v>
      </c>
      <c r="Q24" s="36">
        <v>1094</v>
      </c>
      <c r="R24" s="36">
        <v>1102</v>
      </c>
      <c r="S24" s="36">
        <v>1145</v>
      </c>
      <c r="T24" s="36">
        <v>1133</v>
      </c>
      <c r="U24" s="36">
        <v>1131</v>
      </c>
      <c r="V24" s="36">
        <v>1148</v>
      </c>
      <c r="W24" s="36">
        <v>1133</v>
      </c>
      <c r="X24" s="36">
        <v>1162</v>
      </c>
      <c r="Y24" s="36">
        <v>1273</v>
      </c>
      <c r="Z24" s="39">
        <f t="shared" si="0"/>
        <v>8.6188992731048811E-2</v>
      </c>
      <c r="AA24" s="39">
        <f t="shared" si="1"/>
        <v>9.6774193548387094E-2</v>
      </c>
      <c r="AB24" s="39">
        <f t="shared" si="2"/>
        <v>0.10729166666666666</v>
      </c>
      <c r="AC24" s="39">
        <f t="shared" si="3"/>
        <v>0.21690767519466073</v>
      </c>
      <c r="AD24" s="39">
        <f t="shared" si="4"/>
        <v>0.17609391675560299</v>
      </c>
      <c r="AE24" s="39">
        <f t="shared" si="5"/>
        <v>0.14271457085828343</v>
      </c>
      <c r="AF24" s="39">
        <f t="shared" si="6"/>
        <v>0.10969637610186092</v>
      </c>
      <c r="AG24" s="39">
        <f t="shared" si="7"/>
        <v>0.1099116781157998</v>
      </c>
      <c r="AH24" s="39">
        <f t="shared" si="8"/>
        <v>0.12109375</v>
      </c>
      <c r="AI24" s="39">
        <f t="shared" si="9"/>
        <v>0.1064453125</v>
      </c>
      <c r="AJ24" s="39">
        <f t="shared" si="10"/>
        <v>0.14033366045142295</v>
      </c>
      <c r="AK24" s="39">
        <f t="shared" si="11"/>
        <v>0.1137357830271216</v>
      </c>
      <c r="AL24" s="36">
        <v>1149</v>
      </c>
      <c r="AM24" s="36">
        <v>1188</v>
      </c>
      <c r="AN24" s="36">
        <v>1217</v>
      </c>
      <c r="AO24" s="36">
        <v>1218</v>
      </c>
      <c r="AP24" s="36">
        <v>1217</v>
      </c>
      <c r="AQ24" s="36">
        <v>1262</v>
      </c>
      <c r="AR24" s="36">
        <v>1259</v>
      </c>
      <c r="AS24" s="36">
        <v>1241</v>
      </c>
      <c r="AT24" s="36">
        <v>1248</v>
      </c>
      <c r="AU24" s="36">
        <v>1234</v>
      </c>
      <c r="AV24" s="36">
        <v>1251</v>
      </c>
      <c r="AW24" s="36">
        <v>1375</v>
      </c>
      <c r="AX24" s="39">
        <f t="shared" si="12"/>
        <v>9.8470363288718929E-2</v>
      </c>
      <c r="AY24" s="39">
        <f t="shared" si="13"/>
        <v>0.12713472485768501</v>
      </c>
      <c r="AZ24" s="39">
        <f t="shared" si="14"/>
        <v>0.14487300094073377</v>
      </c>
      <c r="BA24" s="39">
        <f t="shared" si="15"/>
        <v>0.11334552102376599</v>
      </c>
      <c r="BB24" s="39">
        <f t="shared" si="16"/>
        <v>0.10435571687840291</v>
      </c>
      <c r="BC24" s="39">
        <f t="shared" si="17"/>
        <v>0.10218340611353711</v>
      </c>
      <c r="BD24" s="39">
        <f t="shared" si="18"/>
        <v>0.11120917917034422</v>
      </c>
      <c r="BE24" s="39">
        <f t="shared" si="19"/>
        <v>9.7259062776304153E-2</v>
      </c>
      <c r="BF24" s="39">
        <f t="shared" si="20"/>
        <v>8.7108013937282236E-2</v>
      </c>
      <c r="BG24" s="39">
        <f t="shared" si="39"/>
        <v>8.9143865842894965E-2</v>
      </c>
      <c r="BH24" s="39">
        <f t="shared" si="39"/>
        <v>7.6592082616179002E-2</v>
      </c>
      <c r="BI24" s="39">
        <f t="shared" si="39"/>
        <v>8.012568735271014E-2</v>
      </c>
      <c r="BJ24" s="36">
        <v>1277</v>
      </c>
      <c r="BK24" s="36">
        <v>1334</v>
      </c>
      <c r="BL24" s="36">
        <v>1311</v>
      </c>
      <c r="BM24" s="36">
        <v>1352</v>
      </c>
      <c r="BN24" s="36">
        <v>1342</v>
      </c>
      <c r="BO24" s="36">
        <v>1369</v>
      </c>
      <c r="BP24" s="36">
        <v>1366</v>
      </c>
      <c r="BQ24" s="36">
        <v>1362</v>
      </c>
      <c r="BR24" s="36">
        <v>1354</v>
      </c>
      <c r="BS24" s="36">
        <v>1351</v>
      </c>
      <c r="BT24" s="36">
        <v>1372</v>
      </c>
      <c r="BU24" s="36">
        <v>1519</v>
      </c>
      <c r="BV24" s="39">
        <f>(BJ24-AL24)/AL24</f>
        <v>0.1114012184508268</v>
      </c>
      <c r="BW24" s="39">
        <f t="shared" si="40"/>
        <v>0.12289562289562289</v>
      </c>
      <c r="BX24" s="39">
        <f t="shared" si="41"/>
        <v>7.7239112571898111E-2</v>
      </c>
      <c r="BY24" s="39">
        <f t="shared" si="42"/>
        <v>0.11001642036124795</v>
      </c>
      <c r="BZ24" s="39">
        <f t="shared" si="43"/>
        <v>0.10271158586688578</v>
      </c>
      <c r="CA24" s="39">
        <f t="shared" si="44"/>
        <v>8.4786053882725837E-2</v>
      </c>
      <c r="CB24" s="39">
        <f t="shared" si="45"/>
        <v>8.4988085782366954E-2</v>
      </c>
      <c r="CC24" s="39">
        <f t="shared" si="46"/>
        <v>9.7502014504431911E-2</v>
      </c>
      <c r="CD24" s="39">
        <f t="shared" si="47"/>
        <v>8.4935897435897439E-2</v>
      </c>
      <c r="CE24" s="39">
        <f t="shared" si="48"/>
        <v>9.4813614262560783E-2</v>
      </c>
      <c r="CF24" s="39">
        <f t="shared" si="49"/>
        <v>9.6722621902478018E-2</v>
      </c>
      <c r="CG24" s="39">
        <f t="shared" si="50"/>
        <v>0.10472727272727272</v>
      </c>
      <c r="CI24" s="36">
        <v>1366</v>
      </c>
      <c r="CJ24" s="36">
        <v>1397</v>
      </c>
      <c r="CK24" s="36">
        <v>1409</v>
      </c>
      <c r="CL24" s="36">
        <v>1408</v>
      </c>
      <c r="CM24" s="36">
        <v>1420</v>
      </c>
      <c r="CN24" s="36">
        <v>1428</v>
      </c>
      <c r="CO24" s="36">
        <v>1427</v>
      </c>
      <c r="CP24" s="36">
        <v>1443</v>
      </c>
      <c r="CQ24" s="36">
        <v>1437</v>
      </c>
      <c r="CR24" s="36">
        <v>1435</v>
      </c>
      <c r="CS24" s="36">
        <v>1444</v>
      </c>
      <c r="CT24" s="36">
        <v>1553</v>
      </c>
      <c r="CU24" s="39">
        <f t="shared" si="36"/>
        <v>6.9694596711041501E-2</v>
      </c>
      <c r="CV24" s="39">
        <f t="shared" si="51"/>
        <v>4.7226386806596701E-2</v>
      </c>
      <c r="CW24" s="39">
        <f t="shared" si="52"/>
        <v>7.4752097635392825E-2</v>
      </c>
      <c r="CX24" s="39">
        <f t="shared" si="24"/>
        <v>4.142011834319527E-2</v>
      </c>
      <c r="CY24" s="39">
        <f t="shared" si="25"/>
        <v>5.8122205663189271E-2</v>
      </c>
      <c r="CZ24" s="39">
        <f t="shared" si="26"/>
        <v>4.3097151205259317E-2</v>
      </c>
      <c r="DA24" s="39">
        <f t="shared" si="27"/>
        <v>4.4655929721815521E-2</v>
      </c>
      <c r="DB24" s="39">
        <f t="shared" si="28"/>
        <v>5.9471365638766517E-2</v>
      </c>
      <c r="DC24" s="39">
        <f t="shared" si="29"/>
        <v>6.1299852289512555E-2</v>
      </c>
      <c r="DD24" s="39">
        <f t="shared" si="30"/>
        <v>6.2176165803108807E-2</v>
      </c>
      <c r="DE24" s="39">
        <f t="shared" si="31"/>
        <v>5.2478134110787174E-2</v>
      </c>
      <c r="DF24" s="39">
        <f t="shared" si="32"/>
        <v>2.2383146807109941E-2</v>
      </c>
      <c r="DH24" s="36">
        <v>1448</v>
      </c>
      <c r="DI24" s="36">
        <v>1429</v>
      </c>
      <c r="DJ24" s="36">
        <v>1452</v>
      </c>
      <c r="DK24" s="36">
        <v>1454</v>
      </c>
      <c r="DL24" s="36">
        <v>1470</v>
      </c>
      <c r="DM24" s="36">
        <v>1498</v>
      </c>
      <c r="DN24" s="36"/>
      <c r="DO24" s="36"/>
      <c r="DP24" s="36"/>
      <c r="DQ24" s="36"/>
      <c r="DR24" s="36"/>
      <c r="DS24" s="36"/>
      <c r="DT24" s="39">
        <f t="shared" si="37"/>
        <v>6.0029282576866766E-2</v>
      </c>
      <c r="DU24" s="39">
        <f t="shared" si="33"/>
        <v>2.2906227630637079E-2</v>
      </c>
      <c r="DV24" s="39">
        <f t="shared" si="38"/>
        <v>3.0518097941802696E-2</v>
      </c>
      <c r="DW24" s="39">
        <f t="shared" si="53"/>
        <v>3.2670454545454544E-2</v>
      </c>
      <c r="DX24" s="39">
        <f t="shared" si="54"/>
        <v>3.5211267605633804E-2</v>
      </c>
      <c r="DY24" s="39">
        <f t="shared" si="55"/>
        <v>4.9019607843137254E-2</v>
      </c>
      <c r="DZ24" s="39"/>
      <c r="EA24" s="39"/>
      <c r="EB24" s="39"/>
      <c r="EC24" s="39"/>
      <c r="ED24" s="39"/>
      <c r="EE24" s="39"/>
      <c r="EG24" s="51"/>
    </row>
  </sheetData>
  <autoFilter ref="A4:EF24" xr:uid="{723426D7-4F48-4AE0-B1EB-6B1056A67FEF}"/>
  <phoneticPr fontId="17" type="noConversion"/>
  <conditionalFormatting sqref="AX5:BI24 BV5:CG24">
    <cfRule type="colorScale" priority="50">
      <colorScale>
        <cfvo type="min"/>
        <cfvo type="max"/>
        <color rgb="FFFFEF9C"/>
        <color rgb="FF63BE7B"/>
      </colorScale>
    </cfRule>
  </conditionalFormatting>
  <conditionalFormatting sqref="CI5:CQ24">
    <cfRule type="colorScale" priority="5">
      <colorScale>
        <cfvo type="min"/>
        <cfvo type="max"/>
        <color rgb="FFFCFCFF"/>
        <color rgb="FF63BE7B"/>
      </colorScale>
    </cfRule>
  </conditionalFormatting>
  <conditionalFormatting sqref="CR5:CT24">
    <cfRule type="colorScale" priority="4">
      <colorScale>
        <cfvo type="min"/>
        <cfvo type="max"/>
        <color rgb="FFFCFCFF"/>
        <color rgb="FF63BE7B"/>
      </colorScale>
    </cfRule>
  </conditionalFormatting>
  <conditionalFormatting sqref="CU5:DF24">
    <cfRule type="colorScale" priority="70">
      <colorScale>
        <cfvo type="min"/>
        <cfvo type="max"/>
        <color rgb="FFFFEF9C"/>
        <color rgb="FF63BE7B"/>
      </colorScale>
    </cfRule>
  </conditionalFormatting>
  <conditionalFormatting sqref="DH5:DP24">
    <cfRule type="colorScale" priority="2">
      <colorScale>
        <cfvo type="min"/>
        <cfvo type="max"/>
        <color rgb="FFFCFCFF"/>
        <color rgb="FF63BE7B"/>
      </colorScale>
    </cfRule>
  </conditionalFormatting>
  <conditionalFormatting sqref="DQ5:DS24">
    <cfRule type="colorScale" priority="1">
      <colorScale>
        <cfvo type="min"/>
        <cfvo type="max"/>
        <color rgb="FFFCFCFF"/>
        <color rgb="FF63BE7B"/>
      </colorScale>
    </cfRule>
  </conditionalFormatting>
  <conditionalFormatting sqref="DT5:EE24">
    <cfRule type="colorScale" priority="3">
      <colorScale>
        <cfvo type="min"/>
        <cfvo type="max"/>
        <color rgb="FFFFEF9C"/>
        <color rgb="FF63BE7B"/>
      </colorScale>
    </cfRule>
  </conditionalFormatting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>
    <oddHeader>&amp;R&amp;G</oddHeader>
    <oddFooter>&amp;L&amp;9&amp;K00-049Palgainfo Agentuuri statistika monitooring&amp;R&amp;8&amp;K00-049&amp;P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high="1" xr2:uid="{9D23B5BA-539F-4851-B40E-FC689F904AD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C00000"/>
          <x14:colorLow rgb="FFD00000"/>
          <x14:sparklines>
            <x14:sparkline>
              <xm:f>Tegevusalad_kuud_2021_2026!BV5:CG5</xm:f>
              <xm:sqref>CH5</xm:sqref>
            </x14:sparkline>
            <x14:sparkline>
              <xm:f>Tegevusalad_kuud_2021_2026!BV6:CG6</xm:f>
              <xm:sqref>CH6</xm:sqref>
            </x14:sparkline>
            <x14:sparkline>
              <xm:f>Tegevusalad_kuud_2021_2026!BV7:CG7</xm:f>
              <xm:sqref>CH7</xm:sqref>
            </x14:sparkline>
            <x14:sparkline>
              <xm:f>Tegevusalad_kuud_2021_2026!BV8:CG8</xm:f>
              <xm:sqref>CH8</xm:sqref>
            </x14:sparkline>
            <x14:sparkline>
              <xm:f>Tegevusalad_kuud_2021_2026!BV9:CG9</xm:f>
              <xm:sqref>CH9</xm:sqref>
            </x14:sparkline>
            <x14:sparkline>
              <xm:f>Tegevusalad_kuud_2021_2026!BV10:CG10</xm:f>
              <xm:sqref>CH10</xm:sqref>
            </x14:sparkline>
            <x14:sparkline>
              <xm:f>Tegevusalad_kuud_2021_2026!BV11:CG11</xm:f>
              <xm:sqref>CH11</xm:sqref>
            </x14:sparkline>
            <x14:sparkline>
              <xm:f>Tegevusalad_kuud_2021_2026!BV12:CG12</xm:f>
              <xm:sqref>CH12</xm:sqref>
            </x14:sparkline>
            <x14:sparkline>
              <xm:f>Tegevusalad_kuud_2021_2026!BV13:CG13</xm:f>
              <xm:sqref>CH13</xm:sqref>
            </x14:sparkline>
            <x14:sparkline>
              <xm:f>Tegevusalad_kuud_2021_2026!BV14:CG14</xm:f>
              <xm:sqref>CH14</xm:sqref>
            </x14:sparkline>
            <x14:sparkline>
              <xm:f>Tegevusalad_kuud_2021_2026!BV15:CG15</xm:f>
              <xm:sqref>CH15</xm:sqref>
            </x14:sparkline>
            <x14:sparkline>
              <xm:f>Tegevusalad_kuud_2021_2026!BV16:CG16</xm:f>
              <xm:sqref>CH16</xm:sqref>
            </x14:sparkline>
            <x14:sparkline>
              <xm:f>Tegevusalad_kuud_2021_2026!BV17:CG17</xm:f>
              <xm:sqref>CH17</xm:sqref>
            </x14:sparkline>
            <x14:sparkline>
              <xm:f>Tegevusalad_kuud_2021_2026!BV18:CG18</xm:f>
              <xm:sqref>CH18</xm:sqref>
            </x14:sparkline>
            <x14:sparkline>
              <xm:f>Tegevusalad_kuud_2021_2026!BV19:CG19</xm:f>
              <xm:sqref>CH19</xm:sqref>
            </x14:sparkline>
            <x14:sparkline>
              <xm:f>Tegevusalad_kuud_2021_2026!BV20:CG20</xm:f>
              <xm:sqref>CH20</xm:sqref>
            </x14:sparkline>
            <x14:sparkline>
              <xm:f>Tegevusalad_kuud_2021_2026!BV21:CG21</xm:f>
              <xm:sqref>CH21</xm:sqref>
            </x14:sparkline>
            <x14:sparkline>
              <xm:f>Tegevusalad_kuud_2021_2026!BV22:CG22</xm:f>
              <xm:sqref>CH22</xm:sqref>
            </x14:sparkline>
            <x14:sparkline>
              <xm:f>Tegevusalad_kuud_2021_2026!BV23:CG23</xm:f>
              <xm:sqref>CH23</xm:sqref>
            </x14:sparkline>
            <x14:sparkline>
              <xm:f>Tegevusalad_kuud_2021_2026!BV24:CG24</xm:f>
              <xm:sqref>CH24</xm:sqref>
            </x14:sparkline>
          </x14:sparklines>
        </x14:sparklineGroup>
        <x14:sparklineGroup type="column" displayEmptyCellsAs="gap" high="1" xr2:uid="{A3AC5F1A-AB16-4A75-96A9-9F597065CF4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C00000"/>
          <x14:colorLow rgb="FFD00000"/>
          <x14:sparklines>
            <x14:sparkline>
              <xm:f>Tegevusalad_kuud_2021_2026!CU5:DF5</xm:f>
              <xm:sqref>DG5</xm:sqref>
            </x14:sparkline>
            <x14:sparkline>
              <xm:f>Tegevusalad_kuud_2021_2026!CU6:DF6</xm:f>
              <xm:sqref>DG6</xm:sqref>
            </x14:sparkline>
            <x14:sparkline>
              <xm:f>Tegevusalad_kuud_2021_2026!CU7:DF7</xm:f>
              <xm:sqref>DG7</xm:sqref>
            </x14:sparkline>
            <x14:sparkline>
              <xm:f>Tegevusalad_kuud_2021_2026!CU8:DF8</xm:f>
              <xm:sqref>DG8</xm:sqref>
            </x14:sparkline>
            <x14:sparkline>
              <xm:f>Tegevusalad_kuud_2021_2026!CU9:DF9</xm:f>
              <xm:sqref>DG9</xm:sqref>
            </x14:sparkline>
            <x14:sparkline>
              <xm:f>Tegevusalad_kuud_2021_2026!CU10:DF10</xm:f>
              <xm:sqref>DG10</xm:sqref>
            </x14:sparkline>
            <x14:sparkline>
              <xm:f>Tegevusalad_kuud_2021_2026!CU11:DF11</xm:f>
              <xm:sqref>DG11</xm:sqref>
            </x14:sparkline>
            <x14:sparkline>
              <xm:f>Tegevusalad_kuud_2021_2026!CU12:DF12</xm:f>
              <xm:sqref>DG12</xm:sqref>
            </x14:sparkline>
            <x14:sparkline>
              <xm:f>Tegevusalad_kuud_2021_2026!CU13:DF13</xm:f>
              <xm:sqref>DG13</xm:sqref>
            </x14:sparkline>
            <x14:sparkline>
              <xm:f>Tegevusalad_kuud_2021_2026!CU14:DF14</xm:f>
              <xm:sqref>DG14</xm:sqref>
            </x14:sparkline>
            <x14:sparkline>
              <xm:f>Tegevusalad_kuud_2021_2026!CU15:DF15</xm:f>
              <xm:sqref>DG15</xm:sqref>
            </x14:sparkline>
            <x14:sparkline>
              <xm:f>Tegevusalad_kuud_2021_2026!CU16:DF16</xm:f>
              <xm:sqref>DG16</xm:sqref>
            </x14:sparkline>
            <x14:sparkline>
              <xm:f>Tegevusalad_kuud_2021_2026!CU17:DF17</xm:f>
              <xm:sqref>DG17</xm:sqref>
            </x14:sparkline>
            <x14:sparkline>
              <xm:f>Tegevusalad_kuud_2021_2026!CU18:DF18</xm:f>
              <xm:sqref>DG18</xm:sqref>
            </x14:sparkline>
            <x14:sparkline>
              <xm:f>Tegevusalad_kuud_2021_2026!CU19:DF19</xm:f>
              <xm:sqref>DG19</xm:sqref>
            </x14:sparkline>
            <x14:sparkline>
              <xm:f>Tegevusalad_kuud_2021_2026!CU20:DF20</xm:f>
              <xm:sqref>DG20</xm:sqref>
            </x14:sparkline>
            <x14:sparkline>
              <xm:f>Tegevusalad_kuud_2021_2026!CU21:DF21</xm:f>
              <xm:sqref>DG21</xm:sqref>
            </x14:sparkline>
            <x14:sparkline>
              <xm:f>Tegevusalad_kuud_2021_2026!CU22:DF22</xm:f>
              <xm:sqref>DG22</xm:sqref>
            </x14:sparkline>
            <x14:sparkline>
              <xm:f>Tegevusalad_kuud_2021_2026!CU23:DF23</xm:f>
              <xm:sqref>DG23</xm:sqref>
            </x14:sparkline>
            <x14:sparkline>
              <xm:f>Tegevusalad_kuud_2021_2026!CU24:DF24</xm:f>
              <xm:sqref>DG24</xm:sqref>
            </x14:sparkline>
          </x14:sparklines>
        </x14:sparklineGroup>
        <x14:sparklineGroup type="column" displayEmptyCellsAs="gap" high="1" xr2:uid="{4A2210BF-98F8-4B33-AC9D-F510B71E215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C00000"/>
          <x14:colorLow rgb="FFD00000"/>
          <x14:sparklines>
            <x14:sparkline>
              <xm:f>Tegevusalad_kuud_2021_2026!DT5:EE5</xm:f>
              <xm:sqref>EF5</xm:sqref>
            </x14:sparkline>
            <x14:sparkline>
              <xm:f>Tegevusalad_kuud_2021_2026!DT6:EE6</xm:f>
              <xm:sqref>EF6</xm:sqref>
            </x14:sparkline>
            <x14:sparkline>
              <xm:f>Tegevusalad_kuud_2021_2026!DT7:EE7</xm:f>
              <xm:sqref>EF7</xm:sqref>
            </x14:sparkline>
            <x14:sparkline>
              <xm:f>Tegevusalad_kuud_2021_2026!DT8:EE8</xm:f>
              <xm:sqref>EF8</xm:sqref>
            </x14:sparkline>
            <x14:sparkline>
              <xm:f>Tegevusalad_kuud_2021_2026!DT9:EE9</xm:f>
              <xm:sqref>EF9</xm:sqref>
            </x14:sparkline>
            <x14:sparkline>
              <xm:f>Tegevusalad_kuud_2021_2026!DT10:EE10</xm:f>
              <xm:sqref>EF10</xm:sqref>
            </x14:sparkline>
            <x14:sparkline>
              <xm:f>Tegevusalad_kuud_2021_2026!DT11:EE11</xm:f>
              <xm:sqref>EF11</xm:sqref>
            </x14:sparkline>
            <x14:sparkline>
              <xm:f>Tegevusalad_kuud_2021_2026!DT12:EE12</xm:f>
              <xm:sqref>EF12</xm:sqref>
            </x14:sparkline>
            <x14:sparkline>
              <xm:f>Tegevusalad_kuud_2021_2026!DT13:EE13</xm:f>
              <xm:sqref>EF13</xm:sqref>
            </x14:sparkline>
            <x14:sparkline>
              <xm:f>Tegevusalad_kuud_2021_2026!DT14:EE14</xm:f>
              <xm:sqref>EF14</xm:sqref>
            </x14:sparkline>
            <x14:sparkline>
              <xm:f>Tegevusalad_kuud_2021_2026!DT15:EE15</xm:f>
              <xm:sqref>EF15</xm:sqref>
            </x14:sparkline>
            <x14:sparkline>
              <xm:f>Tegevusalad_kuud_2021_2026!DT16:EE16</xm:f>
              <xm:sqref>EF16</xm:sqref>
            </x14:sparkline>
            <x14:sparkline>
              <xm:f>Tegevusalad_kuud_2021_2026!DT17:EE17</xm:f>
              <xm:sqref>EF17</xm:sqref>
            </x14:sparkline>
            <x14:sparkline>
              <xm:f>Tegevusalad_kuud_2021_2026!DT18:EE18</xm:f>
              <xm:sqref>EF18</xm:sqref>
            </x14:sparkline>
            <x14:sparkline>
              <xm:f>Tegevusalad_kuud_2021_2026!DT19:EE19</xm:f>
              <xm:sqref>EF19</xm:sqref>
            </x14:sparkline>
            <x14:sparkline>
              <xm:f>Tegevusalad_kuud_2021_2026!DT20:EE20</xm:f>
              <xm:sqref>EF20</xm:sqref>
            </x14:sparkline>
            <x14:sparkline>
              <xm:f>Tegevusalad_kuud_2021_2026!DT21:EE21</xm:f>
              <xm:sqref>EF21</xm:sqref>
            </x14:sparkline>
            <x14:sparkline>
              <xm:f>Tegevusalad_kuud_2021_2026!DT22:EE22</xm:f>
              <xm:sqref>EF22</xm:sqref>
            </x14:sparkline>
            <x14:sparkline>
              <xm:f>Tegevusalad_kuud_2021_2026!DT23:EE23</xm:f>
              <xm:sqref>EF23</xm:sqref>
            </x14:sparkline>
            <x14:sparkline>
              <xm:f>Tegevusalad_kuud_2021_2026!DT24:EE24</xm:f>
              <xm:sqref>EF24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0D0CE-CEF8-4331-AE13-8C2009270DE2}">
  <sheetPr codeName="Sheet6">
    <tabColor theme="4" tint="0.79998168889431442"/>
  </sheetPr>
  <dimension ref="A1:HY24"/>
  <sheetViews>
    <sheetView zoomScale="90" zoomScaleNormal="90" workbookViewId="0">
      <pane xSplit="1" ySplit="4" topLeftCell="HG5" activePane="bottomRight" state="frozen"/>
      <selection pane="topRight" activeCell="B1" sqref="B1"/>
      <selection pane="bottomLeft" activeCell="A5" sqref="A5"/>
      <selection pane="bottomRight" activeCell="HX13" sqref="HX13"/>
    </sheetView>
  </sheetViews>
  <sheetFormatPr defaultRowHeight="15"/>
  <cols>
    <col min="1" max="1" width="51.625" customWidth="1"/>
    <col min="2" max="10" width="14.75" hidden="1" customWidth="1"/>
    <col min="11" max="37" width="14.75" customWidth="1"/>
    <col min="38" max="46" width="13.75" customWidth="1"/>
    <col min="47" max="55" width="14.5" customWidth="1"/>
    <col min="56" max="64" width="14.25" customWidth="1"/>
    <col min="65" max="73" width="14.5" customWidth="1"/>
    <col min="74" max="82" width="14.25" customWidth="1"/>
    <col min="83" max="91" width="12.625" customWidth="1"/>
    <col min="92" max="100" width="14.25" customWidth="1"/>
    <col min="101" max="109" width="12.625" customWidth="1"/>
    <col min="110" max="118" width="14.25" customWidth="1"/>
    <col min="119" max="127" width="13" customWidth="1"/>
    <col min="128" max="136" width="12.625" customWidth="1"/>
    <col min="137" max="137" width="16.5" customWidth="1"/>
    <col min="138" max="146" width="13" customWidth="1"/>
    <col min="147" max="155" width="12.625" customWidth="1"/>
    <col min="156" max="156" width="16.5" customWidth="1"/>
    <col min="166" max="174" width="12.5" customWidth="1"/>
    <col min="177" max="214" width="12.25" customWidth="1"/>
    <col min="215" max="232" width="12.375" customWidth="1"/>
    <col min="233" max="233" width="11.625" customWidth="1"/>
  </cols>
  <sheetData>
    <row r="1" spans="1:233" ht="18.75">
      <c r="A1" s="7" t="s">
        <v>220</v>
      </c>
    </row>
    <row r="2" spans="1:233" ht="100.5" customHeight="1">
      <c r="A2" s="127" t="s">
        <v>237</v>
      </c>
      <c r="B2" s="127"/>
    </row>
    <row r="3" spans="1:233">
      <c r="B3" s="129" t="s">
        <v>162</v>
      </c>
      <c r="C3" s="129"/>
      <c r="D3" s="129"/>
      <c r="E3" s="129"/>
      <c r="F3" s="129"/>
      <c r="G3" s="129"/>
      <c r="H3" s="129"/>
      <c r="I3" s="129"/>
      <c r="J3" s="129"/>
      <c r="K3" s="124" t="s">
        <v>207</v>
      </c>
      <c r="L3" s="124"/>
      <c r="M3" s="124"/>
      <c r="N3" s="124"/>
      <c r="O3" s="124"/>
      <c r="P3" s="124"/>
      <c r="Q3" s="124"/>
      <c r="R3" s="124"/>
      <c r="S3" s="124"/>
      <c r="T3" s="126" t="s">
        <v>244</v>
      </c>
      <c r="U3" s="126"/>
      <c r="V3" s="126"/>
      <c r="W3" s="126"/>
      <c r="X3" s="126"/>
      <c r="Y3" s="126"/>
      <c r="Z3" s="126"/>
      <c r="AA3" s="126"/>
      <c r="AB3" s="126"/>
      <c r="AC3" s="124" t="s">
        <v>266</v>
      </c>
      <c r="AD3" s="124"/>
      <c r="AE3" s="124"/>
      <c r="AF3" s="124"/>
      <c r="AG3" s="124"/>
      <c r="AH3" s="124"/>
      <c r="AI3" s="124"/>
      <c r="AJ3" s="124"/>
      <c r="AK3" s="124"/>
      <c r="AL3" s="128" t="s">
        <v>279</v>
      </c>
      <c r="AM3" s="128"/>
      <c r="AN3" s="128"/>
      <c r="AO3" s="128"/>
      <c r="AP3" s="128"/>
      <c r="AQ3" s="128"/>
      <c r="AR3" s="128"/>
      <c r="AS3" s="128"/>
      <c r="AT3" s="128"/>
      <c r="AU3" s="126" t="s">
        <v>292</v>
      </c>
      <c r="AV3" s="126"/>
      <c r="AW3" s="126"/>
      <c r="AX3" s="126"/>
      <c r="AY3" s="126"/>
      <c r="AZ3" s="126"/>
      <c r="BA3" s="126"/>
      <c r="BB3" s="126"/>
      <c r="BC3" s="126"/>
      <c r="BD3" s="125" t="s">
        <v>374</v>
      </c>
      <c r="BE3" s="125"/>
      <c r="BF3" s="125"/>
      <c r="BG3" s="125"/>
      <c r="BH3" s="125"/>
      <c r="BI3" s="125"/>
      <c r="BJ3" s="125"/>
      <c r="BK3" s="125"/>
      <c r="BL3" s="125"/>
      <c r="BM3" s="124" t="s">
        <v>309</v>
      </c>
      <c r="BN3" s="124"/>
      <c r="BO3" s="124"/>
      <c r="BP3" s="124"/>
      <c r="BQ3" s="124"/>
      <c r="BR3" s="124"/>
      <c r="BS3" s="124"/>
      <c r="BT3" s="124"/>
      <c r="BU3" s="124"/>
      <c r="BV3" s="125" t="s">
        <v>314</v>
      </c>
      <c r="BW3" s="125"/>
      <c r="BX3" s="125"/>
      <c r="BY3" s="125"/>
      <c r="BZ3" s="125"/>
      <c r="CA3" s="125"/>
      <c r="CB3" s="125"/>
      <c r="CC3" s="125"/>
      <c r="CD3" s="125"/>
      <c r="CE3" s="126" t="s">
        <v>317</v>
      </c>
      <c r="CF3" s="126"/>
      <c r="CG3" s="126"/>
      <c r="CH3" s="126"/>
      <c r="CI3" s="126"/>
      <c r="CJ3" s="126"/>
      <c r="CK3" s="126"/>
      <c r="CL3" s="126"/>
      <c r="CM3" s="126"/>
      <c r="CN3" s="125" t="s">
        <v>318</v>
      </c>
      <c r="CO3" s="125"/>
      <c r="CP3" s="125"/>
      <c r="CQ3" s="125"/>
      <c r="CR3" s="125"/>
      <c r="CS3" s="125"/>
      <c r="CT3" s="125"/>
      <c r="CU3" s="125"/>
      <c r="CV3" s="125"/>
      <c r="CW3" s="126" t="s">
        <v>325</v>
      </c>
      <c r="CX3" s="126"/>
      <c r="CY3" s="126"/>
      <c r="CZ3" s="126"/>
      <c r="DA3" s="126"/>
      <c r="DB3" s="126"/>
      <c r="DC3" s="126"/>
      <c r="DD3" s="126"/>
      <c r="DE3" s="126"/>
      <c r="DF3" s="125" t="s">
        <v>370</v>
      </c>
      <c r="DG3" s="125"/>
      <c r="DH3" s="125"/>
      <c r="DI3" s="125"/>
      <c r="DJ3" s="125"/>
      <c r="DK3" s="125"/>
      <c r="DL3" s="125"/>
      <c r="DM3" s="125"/>
      <c r="DN3" s="125"/>
      <c r="DO3" s="126" t="s">
        <v>344</v>
      </c>
      <c r="DP3" s="126"/>
      <c r="DQ3" s="126"/>
      <c r="DR3" s="126"/>
      <c r="DS3" s="126"/>
      <c r="DT3" s="126"/>
      <c r="DU3" s="126"/>
      <c r="DV3" s="126"/>
      <c r="DW3" s="126"/>
      <c r="DX3" s="125" t="s">
        <v>369</v>
      </c>
      <c r="DY3" s="125"/>
      <c r="DZ3" s="125"/>
      <c r="EA3" s="125"/>
      <c r="EB3" s="125"/>
      <c r="EC3" s="125"/>
      <c r="ED3" s="125"/>
      <c r="EE3" s="125"/>
      <c r="EF3" s="125"/>
      <c r="EH3" s="126" t="s">
        <v>383</v>
      </c>
      <c r="EI3" s="126"/>
      <c r="EJ3" s="126"/>
      <c r="EK3" s="126"/>
      <c r="EL3" s="126"/>
      <c r="EM3" s="126"/>
      <c r="EN3" s="126"/>
      <c r="EO3" s="126"/>
      <c r="EP3" s="126"/>
      <c r="EQ3" s="125" t="s">
        <v>385</v>
      </c>
      <c r="ER3" s="125"/>
      <c r="ES3" s="125"/>
      <c r="ET3" s="125"/>
      <c r="EU3" s="125"/>
      <c r="EV3" s="125"/>
      <c r="EW3" s="125"/>
      <c r="EX3" s="125"/>
      <c r="EY3" s="125"/>
      <c r="FA3" s="126" t="s">
        <v>404</v>
      </c>
      <c r="FB3" s="126"/>
      <c r="FC3" s="126"/>
      <c r="FD3" s="126"/>
      <c r="FE3" s="126"/>
      <c r="FF3" s="126"/>
      <c r="FG3" s="126"/>
      <c r="FH3" s="126"/>
      <c r="FI3" s="126"/>
      <c r="FJ3" s="125" t="s">
        <v>405</v>
      </c>
      <c r="FK3" s="125"/>
      <c r="FL3" s="125"/>
      <c r="FM3" s="125"/>
      <c r="FN3" s="125"/>
      <c r="FO3" s="125"/>
      <c r="FP3" s="125"/>
      <c r="FQ3" s="125"/>
      <c r="FR3" s="125"/>
      <c r="FU3" s="126" t="s">
        <v>407</v>
      </c>
      <c r="FV3" s="126"/>
      <c r="FW3" s="126"/>
      <c r="FX3" s="126"/>
      <c r="FY3" s="126"/>
      <c r="FZ3" s="126"/>
      <c r="GA3" s="126"/>
      <c r="GB3" s="126"/>
      <c r="GC3" s="126"/>
      <c r="GD3" s="125" t="s">
        <v>533</v>
      </c>
      <c r="GE3" s="125"/>
      <c r="GF3" s="125"/>
      <c r="GG3" s="125"/>
      <c r="GH3" s="125"/>
      <c r="GI3" s="125"/>
      <c r="GJ3" s="125"/>
      <c r="GK3" s="125"/>
      <c r="GL3" s="125"/>
      <c r="GN3" s="124" t="s">
        <v>495</v>
      </c>
      <c r="GO3" s="124"/>
      <c r="GP3" s="124"/>
      <c r="GQ3" s="124"/>
      <c r="GR3" s="124"/>
      <c r="GS3" s="124"/>
      <c r="GT3" s="124"/>
      <c r="GU3" s="124"/>
      <c r="GV3" s="124"/>
      <c r="GW3" s="125" t="s">
        <v>525</v>
      </c>
      <c r="GX3" s="125"/>
      <c r="GY3" s="125"/>
      <c r="GZ3" s="125"/>
      <c r="HA3" s="125"/>
      <c r="HB3" s="125"/>
      <c r="HC3" s="125"/>
      <c r="HD3" s="125"/>
      <c r="HE3" s="125"/>
      <c r="HG3" s="124" t="s">
        <v>531</v>
      </c>
      <c r="HH3" s="124"/>
      <c r="HI3" s="124"/>
      <c r="HJ3" s="124"/>
      <c r="HK3" s="124"/>
      <c r="HL3" s="124"/>
      <c r="HM3" s="124"/>
      <c r="HN3" s="124"/>
      <c r="HO3" s="124"/>
      <c r="HP3" s="125" t="s">
        <v>532</v>
      </c>
      <c r="HQ3" s="125"/>
      <c r="HR3" s="125"/>
      <c r="HS3" s="125"/>
      <c r="HT3" s="125"/>
      <c r="HU3" s="125"/>
      <c r="HV3" s="125"/>
      <c r="HW3" s="125"/>
      <c r="HX3" s="125"/>
    </row>
    <row r="4" spans="1:233" s="15" customFormat="1" ht="45">
      <c r="A4" s="25" t="s">
        <v>129</v>
      </c>
      <c r="B4" s="21" t="s">
        <v>210</v>
      </c>
      <c r="C4" s="21" t="s">
        <v>211</v>
      </c>
      <c r="D4" s="21" t="s">
        <v>212</v>
      </c>
      <c r="E4" s="21" t="s">
        <v>213</v>
      </c>
      <c r="F4" s="21" t="s">
        <v>208</v>
      </c>
      <c r="G4" s="21" t="s">
        <v>214</v>
      </c>
      <c r="H4" s="21" t="s">
        <v>215</v>
      </c>
      <c r="I4" s="21" t="s">
        <v>216</v>
      </c>
      <c r="J4" s="21" t="s">
        <v>217</v>
      </c>
      <c r="K4" s="34" t="s">
        <v>256</v>
      </c>
      <c r="L4" s="34" t="s">
        <v>257</v>
      </c>
      <c r="M4" s="34" t="s">
        <v>258</v>
      </c>
      <c r="N4" s="34" t="s">
        <v>259</v>
      </c>
      <c r="O4" s="34" t="s">
        <v>246</v>
      </c>
      <c r="P4" s="34" t="s">
        <v>260</v>
      </c>
      <c r="Q4" s="34" t="s">
        <v>261</v>
      </c>
      <c r="R4" s="34" t="s">
        <v>262</v>
      </c>
      <c r="S4" s="34" t="s">
        <v>263</v>
      </c>
      <c r="T4" s="48" t="s">
        <v>256</v>
      </c>
      <c r="U4" s="48" t="s">
        <v>257</v>
      </c>
      <c r="V4" s="48" t="s">
        <v>258</v>
      </c>
      <c r="W4" s="48" t="s">
        <v>259</v>
      </c>
      <c r="X4" s="48" t="s">
        <v>246</v>
      </c>
      <c r="Y4" s="48" t="s">
        <v>260</v>
      </c>
      <c r="Z4" s="48" t="s">
        <v>261</v>
      </c>
      <c r="AA4" s="48" t="s">
        <v>262</v>
      </c>
      <c r="AB4" s="48" t="s">
        <v>263</v>
      </c>
      <c r="AC4" s="34" t="s">
        <v>256</v>
      </c>
      <c r="AD4" s="34" t="s">
        <v>257</v>
      </c>
      <c r="AE4" s="34" t="s">
        <v>258</v>
      </c>
      <c r="AF4" s="34" t="s">
        <v>259</v>
      </c>
      <c r="AG4" s="34" t="s">
        <v>246</v>
      </c>
      <c r="AH4" s="34" t="s">
        <v>260</v>
      </c>
      <c r="AI4" s="34" t="s">
        <v>261</v>
      </c>
      <c r="AJ4" s="34" t="s">
        <v>262</v>
      </c>
      <c r="AK4" s="34" t="s">
        <v>263</v>
      </c>
      <c r="AL4" s="78" t="s">
        <v>256</v>
      </c>
      <c r="AM4" s="78" t="s">
        <v>257</v>
      </c>
      <c r="AN4" s="78" t="s">
        <v>258</v>
      </c>
      <c r="AO4" s="78" t="s">
        <v>259</v>
      </c>
      <c r="AP4" s="78" t="s">
        <v>246</v>
      </c>
      <c r="AQ4" s="78" t="s">
        <v>260</v>
      </c>
      <c r="AR4" s="78" t="s">
        <v>261</v>
      </c>
      <c r="AS4" s="78" t="s">
        <v>262</v>
      </c>
      <c r="AT4" s="78" t="s">
        <v>263</v>
      </c>
      <c r="AU4" s="48" t="s">
        <v>256</v>
      </c>
      <c r="AV4" s="48" t="s">
        <v>257</v>
      </c>
      <c r="AW4" s="48" t="s">
        <v>258</v>
      </c>
      <c r="AX4" s="48" t="s">
        <v>259</v>
      </c>
      <c r="AY4" s="48" t="s">
        <v>246</v>
      </c>
      <c r="AZ4" s="48" t="s">
        <v>260</v>
      </c>
      <c r="BA4" s="48" t="s">
        <v>261</v>
      </c>
      <c r="BB4" s="48" t="s">
        <v>262</v>
      </c>
      <c r="BC4" s="48" t="s">
        <v>263</v>
      </c>
      <c r="BD4" s="75" t="s">
        <v>256</v>
      </c>
      <c r="BE4" s="75" t="s">
        <v>257</v>
      </c>
      <c r="BF4" s="75" t="s">
        <v>258</v>
      </c>
      <c r="BG4" s="75" t="s">
        <v>259</v>
      </c>
      <c r="BH4" s="75" t="s">
        <v>246</v>
      </c>
      <c r="BI4" s="75" t="s">
        <v>260</v>
      </c>
      <c r="BJ4" s="75" t="s">
        <v>261</v>
      </c>
      <c r="BK4" s="75" t="s">
        <v>262</v>
      </c>
      <c r="BL4" s="75" t="s">
        <v>263</v>
      </c>
      <c r="BM4" s="34" t="s">
        <v>256</v>
      </c>
      <c r="BN4" s="34" t="s">
        <v>257</v>
      </c>
      <c r="BO4" s="34" t="s">
        <v>258</v>
      </c>
      <c r="BP4" s="34" t="s">
        <v>259</v>
      </c>
      <c r="BQ4" s="34" t="s">
        <v>246</v>
      </c>
      <c r="BR4" s="34" t="s">
        <v>260</v>
      </c>
      <c r="BS4" s="34" t="s">
        <v>261</v>
      </c>
      <c r="BT4" s="34" t="s">
        <v>262</v>
      </c>
      <c r="BU4" s="34" t="s">
        <v>263</v>
      </c>
      <c r="BV4" s="75" t="s">
        <v>256</v>
      </c>
      <c r="BW4" s="75" t="s">
        <v>257</v>
      </c>
      <c r="BX4" s="75" t="s">
        <v>258</v>
      </c>
      <c r="BY4" s="75" t="s">
        <v>259</v>
      </c>
      <c r="BZ4" s="75" t="s">
        <v>246</v>
      </c>
      <c r="CA4" s="75" t="s">
        <v>260</v>
      </c>
      <c r="CB4" s="75" t="s">
        <v>261</v>
      </c>
      <c r="CC4" s="75" t="s">
        <v>262</v>
      </c>
      <c r="CD4" s="75" t="s">
        <v>263</v>
      </c>
      <c r="CE4" s="48" t="s">
        <v>256</v>
      </c>
      <c r="CF4" s="48" t="s">
        <v>257</v>
      </c>
      <c r="CG4" s="48" t="s">
        <v>258</v>
      </c>
      <c r="CH4" s="48" t="s">
        <v>259</v>
      </c>
      <c r="CI4" s="48" t="s">
        <v>246</v>
      </c>
      <c r="CJ4" s="48" t="s">
        <v>260</v>
      </c>
      <c r="CK4" s="48" t="s">
        <v>261</v>
      </c>
      <c r="CL4" s="48" t="s">
        <v>262</v>
      </c>
      <c r="CM4" s="48" t="s">
        <v>263</v>
      </c>
      <c r="CN4" s="75" t="s">
        <v>256</v>
      </c>
      <c r="CO4" s="75" t="s">
        <v>257</v>
      </c>
      <c r="CP4" s="75" t="s">
        <v>258</v>
      </c>
      <c r="CQ4" s="75" t="s">
        <v>259</v>
      </c>
      <c r="CR4" s="75" t="s">
        <v>246</v>
      </c>
      <c r="CS4" s="75" t="s">
        <v>260</v>
      </c>
      <c r="CT4" s="75" t="s">
        <v>261</v>
      </c>
      <c r="CU4" s="75" t="s">
        <v>262</v>
      </c>
      <c r="CV4" s="75" t="s">
        <v>263</v>
      </c>
      <c r="CW4" s="48" t="s">
        <v>256</v>
      </c>
      <c r="CX4" s="48" t="s">
        <v>257</v>
      </c>
      <c r="CY4" s="48" t="s">
        <v>258</v>
      </c>
      <c r="CZ4" s="48" t="s">
        <v>259</v>
      </c>
      <c r="DA4" s="48" t="s">
        <v>246</v>
      </c>
      <c r="DB4" s="48" t="s">
        <v>260</v>
      </c>
      <c r="DC4" s="48" t="s">
        <v>261</v>
      </c>
      <c r="DD4" s="48" t="s">
        <v>262</v>
      </c>
      <c r="DE4" s="48" t="s">
        <v>263</v>
      </c>
      <c r="DF4" s="75" t="s">
        <v>256</v>
      </c>
      <c r="DG4" s="75" t="s">
        <v>257</v>
      </c>
      <c r="DH4" s="75" t="s">
        <v>258</v>
      </c>
      <c r="DI4" s="75" t="s">
        <v>259</v>
      </c>
      <c r="DJ4" s="75" t="s">
        <v>246</v>
      </c>
      <c r="DK4" s="75" t="s">
        <v>260</v>
      </c>
      <c r="DL4" s="75" t="s">
        <v>261</v>
      </c>
      <c r="DM4" s="75" t="s">
        <v>262</v>
      </c>
      <c r="DN4" s="75" t="s">
        <v>263</v>
      </c>
      <c r="DO4" s="48" t="s">
        <v>256</v>
      </c>
      <c r="DP4" s="48" t="s">
        <v>257</v>
      </c>
      <c r="DQ4" s="48" t="s">
        <v>258</v>
      </c>
      <c r="DR4" s="48" t="s">
        <v>259</v>
      </c>
      <c r="DS4" s="48" t="s">
        <v>246</v>
      </c>
      <c r="DT4" s="48" t="s">
        <v>260</v>
      </c>
      <c r="DU4" s="48" t="s">
        <v>261</v>
      </c>
      <c r="DV4" s="48" t="s">
        <v>262</v>
      </c>
      <c r="DW4" s="48" t="s">
        <v>263</v>
      </c>
      <c r="DX4" s="75" t="s">
        <v>256</v>
      </c>
      <c r="DY4" s="75" t="s">
        <v>257</v>
      </c>
      <c r="DZ4" s="75" t="s">
        <v>258</v>
      </c>
      <c r="EA4" s="75" t="s">
        <v>259</v>
      </c>
      <c r="EB4" s="75" t="s">
        <v>246</v>
      </c>
      <c r="EC4" s="75" t="s">
        <v>260</v>
      </c>
      <c r="ED4" s="75" t="s">
        <v>261</v>
      </c>
      <c r="EE4" s="75" t="s">
        <v>262</v>
      </c>
      <c r="EF4" s="75" t="s">
        <v>263</v>
      </c>
      <c r="EG4" s="81" t="s">
        <v>373</v>
      </c>
      <c r="EH4" s="48" t="s">
        <v>256</v>
      </c>
      <c r="EI4" s="48" t="s">
        <v>257</v>
      </c>
      <c r="EJ4" s="48" t="s">
        <v>258</v>
      </c>
      <c r="EK4" s="48" t="s">
        <v>259</v>
      </c>
      <c r="EL4" s="48" t="s">
        <v>246</v>
      </c>
      <c r="EM4" s="48" t="s">
        <v>260</v>
      </c>
      <c r="EN4" s="48" t="s">
        <v>261</v>
      </c>
      <c r="EO4" s="48" t="s">
        <v>262</v>
      </c>
      <c r="EP4" s="48" t="s">
        <v>263</v>
      </c>
      <c r="EQ4" s="75" t="s">
        <v>256</v>
      </c>
      <c r="ER4" s="75" t="s">
        <v>257</v>
      </c>
      <c r="ES4" s="75" t="s">
        <v>258</v>
      </c>
      <c r="ET4" s="75" t="s">
        <v>259</v>
      </c>
      <c r="EU4" s="75" t="s">
        <v>246</v>
      </c>
      <c r="EV4" s="75" t="s">
        <v>260</v>
      </c>
      <c r="EW4" s="75" t="s">
        <v>261</v>
      </c>
      <c r="EX4" s="75" t="s">
        <v>262</v>
      </c>
      <c r="EY4" s="75" t="s">
        <v>263</v>
      </c>
      <c r="EZ4" s="81" t="s">
        <v>373</v>
      </c>
      <c r="FA4" s="48" t="s">
        <v>256</v>
      </c>
      <c r="FB4" s="48" t="s">
        <v>257</v>
      </c>
      <c r="FC4" s="48" t="s">
        <v>258</v>
      </c>
      <c r="FD4" s="48" t="s">
        <v>259</v>
      </c>
      <c r="FE4" s="48" t="s">
        <v>246</v>
      </c>
      <c r="FF4" s="48" t="s">
        <v>260</v>
      </c>
      <c r="FG4" s="48" t="s">
        <v>261</v>
      </c>
      <c r="FH4" s="48" t="s">
        <v>262</v>
      </c>
      <c r="FI4" s="48" t="s">
        <v>263</v>
      </c>
      <c r="FJ4" s="75" t="s">
        <v>256</v>
      </c>
      <c r="FK4" s="75" t="s">
        <v>257</v>
      </c>
      <c r="FL4" s="75" t="s">
        <v>258</v>
      </c>
      <c r="FM4" s="75" t="s">
        <v>259</v>
      </c>
      <c r="FN4" s="75" t="s">
        <v>246</v>
      </c>
      <c r="FO4" s="75" t="s">
        <v>260</v>
      </c>
      <c r="FP4" s="75" t="s">
        <v>261</v>
      </c>
      <c r="FQ4" s="75" t="s">
        <v>262</v>
      </c>
      <c r="FR4" s="75" t="s">
        <v>263</v>
      </c>
      <c r="FS4" s="81" t="s">
        <v>373</v>
      </c>
      <c r="FT4" s="98" t="s">
        <v>410</v>
      </c>
      <c r="FU4" s="48" t="s">
        <v>256</v>
      </c>
      <c r="FV4" s="48" t="s">
        <v>257</v>
      </c>
      <c r="FW4" s="48" t="s">
        <v>258</v>
      </c>
      <c r="FX4" s="48" t="s">
        <v>259</v>
      </c>
      <c r="FY4" s="48" t="s">
        <v>246</v>
      </c>
      <c r="FZ4" s="48" t="s">
        <v>260</v>
      </c>
      <c r="GA4" s="48" t="s">
        <v>261</v>
      </c>
      <c r="GB4" s="48" t="s">
        <v>262</v>
      </c>
      <c r="GC4" s="48" t="s">
        <v>263</v>
      </c>
      <c r="GD4" s="75" t="s">
        <v>256</v>
      </c>
      <c r="GE4" s="75" t="s">
        <v>257</v>
      </c>
      <c r="GF4" s="75" t="s">
        <v>258</v>
      </c>
      <c r="GG4" s="75" t="s">
        <v>259</v>
      </c>
      <c r="GH4" s="75" t="s">
        <v>246</v>
      </c>
      <c r="GI4" s="75" t="s">
        <v>260</v>
      </c>
      <c r="GJ4" s="75" t="s">
        <v>261</v>
      </c>
      <c r="GK4" s="75" t="s">
        <v>262</v>
      </c>
      <c r="GL4" s="75" t="s">
        <v>263</v>
      </c>
      <c r="GM4" s="98" t="s">
        <v>410</v>
      </c>
      <c r="GN4" s="48" t="s">
        <v>256</v>
      </c>
      <c r="GO4" s="48" t="s">
        <v>257</v>
      </c>
      <c r="GP4" s="48" t="s">
        <v>258</v>
      </c>
      <c r="GQ4" s="48" t="s">
        <v>259</v>
      </c>
      <c r="GR4" s="48" t="s">
        <v>246</v>
      </c>
      <c r="GS4" s="48" t="s">
        <v>260</v>
      </c>
      <c r="GT4" s="48" t="s">
        <v>261</v>
      </c>
      <c r="GU4" s="48" t="s">
        <v>262</v>
      </c>
      <c r="GV4" s="48" t="s">
        <v>263</v>
      </c>
      <c r="GW4" s="75" t="s">
        <v>256</v>
      </c>
      <c r="GX4" s="75" t="s">
        <v>257</v>
      </c>
      <c r="GY4" s="75" t="s">
        <v>258</v>
      </c>
      <c r="GZ4" s="75" t="s">
        <v>259</v>
      </c>
      <c r="HA4" s="75" t="s">
        <v>246</v>
      </c>
      <c r="HB4" s="75" t="s">
        <v>260</v>
      </c>
      <c r="HC4" s="75" t="s">
        <v>261</v>
      </c>
      <c r="HD4" s="75" t="s">
        <v>262</v>
      </c>
      <c r="HE4" s="75" t="s">
        <v>263</v>
      </c>
      <c r="HF4" s="98" t="s">
        <v>410</v>
      </c>
      <c r="HG4" s="48" t="s">
        <v>256</v>
      </c>
      <c r="HH4" s="48" t="s">
        <v>257</v>
      </c>
      <c r="HI4" s="48" t="s">
        <v>258</v>
      </c>
      <c r="HJ4" s="48" t="s">
        <v>259</v>
      </c>
      <c r="HK4" s="48" t="s">
        <v>246</v>
      </c>
      <c r="HL4" s="48" t="s">
        <v>260</v>
      </c>
      <c r="HM4" s="48" t="s">
        <v>261</v>
      </c>
      <c r="HN4" s="48" t="s">
        <v>262</v>
      </c>
      <c r="HO4" s="48" t="s">
        <v>263</v>
      </c>
      <c r="HP4" s="75" t="s">
        <v>256</v>
      </c>
      <c r="HQ4" s="75" t="s">
        <v>257</v>
      </c>
      <c r="HR4" s="75" t="s">
        <v>258</v>
      </c>
      <c r="HS4" s="75" t="s">
        <v>259</v>
      </c>
      <c r="HT4" s="75" t="s">
        <v>246</v>
      </c>
      <c r="HU4" s="75" t="s">
        <v>260</v>
      </c>
      <c r="HV4" s="75" t="s">
        <v>261</v>
      </c>
      <c r="HW4" s="75" t="s">
        <v>262</v>
      </c>
      <c r="HX4" s="75" t="s">
        <v>263</v>
      </c>
      <c r="HY4" s="98" t="s">
        <v>410</v>
      </c>
    </row>
    <row r="5" spans="1:233">
      <c r="A5" s="33" t="s">
        <v>218</v>
      </c>
      <c r="B5" s="12">
        <v>563</v>
      </c>
      <c r="C5" s="12">
        <v>708</v>
      </c>
      <c r="D5" s="12">
        <v>878</v>
      </c>
      <c r="E5" s="12">
        <v>1053</v>
      </c>
      <c r="F5" s="43">
        <v>1240</v>
      </c>
      <c r="G5" s="12">
        <v>1440</v>
      </c>
      <c r="H5" s="12">
        <v>1688</v>
      </c>
      <c r="I5" s="12">
        <v>2052</v>
      </c>
      <c r="J5" s="12">
        <v>2776</v>
      </c>
      <c r="K5" s="12">
        <v>659</v>
      </c>
      <c r="L5" s="12">
        <v>822</v>
      </c>
      <c r="M5" s="12">
        <v>1010</v>
      </c>
      <c r="N5" s="12">
        <v>1205</v>
      </c>
      <c r="O5" s="49">
        <v>1424</v>
      </c>
      <c r="P5" s="12">
        <v>1651</v>
      </c>
      <c r="Q5" s="12">
        <v>1933</v>
      </c>
      <c r="R5" s="12">
        <v>2341</v>
      </c>
      <c r="S5" s="12">
        <v>3136</v>
      </c>
      <c r="T5" s="12">
        <v>700</v>
      </c>
      <c r="U5" s="12">
        <v>873</v>
      </c>
      <c r="V5" s="12">
        <v>1084</v>
      </c>
      <c r="W5" s="12">
        <v>1298</v>
      </c>
      <c r="X5" s="49">
        <v>1524</v>
      </c>
      <c r="Y5" s="12">
        <v>1775</v>
      </c>
      <c r="Z5" s="12">
        <v>2080</v>
      </c>
      <c r="AA5" s="12">
        <v>2537</v>
      </c>
      <c r="AB5" s="12">
        <v>3395</v>
      </c>
      <c r="AC5" s="12">
        <v>668</v>
      </c>
      <c r="AD5" s="12">
        <v>851</v>
      </c>
      <c r="AE5" s="12">
        <v>1061</v>
      </c>
      <c r="AF5" s="12">
        <v>1272</v>
      </c>
      <c r="AG5" s="49">
        <v>1500</v>
      </c>
      <c r="AH5" s="12">
        <v>1749</v>
      </c>
      <c r="AI5" s="12">
        <v>2028</v>
      </c>
      <c r="AJ5" s="12">
        <v>2460</v>
      </c>
      <c r="AK5" s="12">
        <v>3238</v>
      </c>
      <c r="AL5" s="12">
        <v>724</v>
      </c>
      <c r="AM5" s="12">
        <v>901</v>
      </c>
      <c r="AN5" s="12">
        <v>1119</v>
      </c>
      <c r="AO5" s="12">
        <v>1336</v>
      </c>
      <c r="AP5" s="49">
        <v>1578</v>
      </c>
      <c r="AQ5" s="12">
        <v>1840</v>
      </c>
      <c r="AR5" s="12">
        <v>2151</v>
      </c>
      <c r="AS5" s="12">
        <v>2594</v>
      </c>
      <c r="AT5" s="12">
        <v>3431</v>
      </c>
      <c r="AU5" s="12">
        <v>730</v>
      </c>
      <c r="AV5" s="12">
        <v>904</v>
      </c>
      <c r="AW5" s="12">
        <v>1104</v>
      </c>
      <c r="AX5" s="12">
        <v>1315</v>
      </c>
      <c r="AY5" s="49">
        <v>1553</v>
      </c>
      <c r="AZ5" s="12">
        <v>1800</v>
      </c>
      <c r="BA5" s="12">
        <v>2100</v>
      </c>
      <c r="BB5" s="12">
        <v>2552</v>
      </c>
      <c r="BC5" s="12">
        <v>3417</v>
      </c>
      <c r="BD5" s="79">
        <f>(AU5-K5)/K5</f>
        <v>0.10773899848254932</v>
      </c>
      <c r="BE5" s="79">
        <f t="shared" ref="BE5:BL20" si="0">(AV5-L5)/L5</f>
        <v>9.9756690997566913E-2</v>
      </c>
      <c r="BF5" s="79">
        <f t="shared" si="0"/>
        <v>9.3069306930693069E-2</v>
      </c>
      <c r="BG5" s="79">
        <f t="shared" si="0"/>
        <v>9.1286307053941904E-2</v>
      </c>
      <c r="BH5" s="79">
        <f t="shared" si="0"/>
        <v>9.0589887640449437E-2</v>
      </c>
      <c r="BI5" s="79">
        <f t="shared" si="0"/>
        <v>9.0248334342822534E-2</v>
      </c>
      <c r="BJ5" s="79">
        <f t="shared" si="0"/>
        <v>8.6394205897568549E-2</v>
      </c>
      <c r="BK5" s="79">
        <f t="shared" si="0"/>
        <v>9.0132422041862448E-2</v>
      </c>
      <c r="BL5" s="79">
        <f t="shared" si="0"/>
        <v>8.9604591836734693E-2</v>
      </c>
      <c r="BM5" s="12">
        <v>771</v>
      </c>
      <c r="BN5" s="12">
        <v>954</v>
      </c>
      <c r="BO5" s="12">
        <v>1167</v>
      </c>
      <c r="BP5" s="12">
        <v>1400</v>
      </c>
      <c r="BQ5" s="49">
        <v>1641</v>
      </c>
      <c r="BR5" s="12">
        <v>1909</v>
      </c>
      <c r="BS5" s="12">
        <v>2238</v>
      </c>
      <c r="BT5" s="12">
        <v>2713</v>
      </c>
      <c r="BU5" s="12">
        <v>3625</v>
      </c>
      <c r="BV5" s="79">
        <f t="shared" ref="BV5:CD5" si="1">(BM5-T5)/T5</f>
        <v>0.10142857142857142</v>
      </c>
      <c r="BW5" s="79">
        <f t="shared" si="1"/>
        <v>9.2783505154639179E-2</v>
      </c>
      <c r="BX5" s="79">
        <f t="shared" si="1"/>
        <v>7.656826568265683E-2</v>
      </c>
      <c r="BY5" s="79">
        <f t="shared" si="1"/>
        <v>7.8582434514637908E-2</v>
      </c>
      <c r="BZ5" s="79">
        <f t="shared" si="1"/>
        <v>7.6771653543307089E-2</v>
      </c>
      <c r="CA5" s="79">
        <f t="shared" si="1"/>
        <v>7.5492957746478878E-2</v>
      </c>
      <c r="CB5" s="79">
        <f t="shared" si="1"/>
        <v>7.5961538461538455E-2</v>
      </c>
      <c r="CC5" s="79">
        <f t="shared" si="1"/>
        <v>6.9373275522270392E-2</v>
      </c>
      <c r="CD5" s="79">
        <f t="shared" si="1"/>
        <v>6.774668630338733E-2</v>
      </c>
      <c r="CE5" s="12">
        <v>735</v>
      </c>
      <c r="CF5" s="12">
        <v>932</v>
      </c>
      <c r="CG5" s="12">
        <v>1145</v>
      </c>
      <c r="CH5" s="12">
        <v>1371</v>
      </c>
      <c r="CI5" s="49">
        <v>1620</v>
      </c>
      <c r="CJ5" s="12">
        <v>1885</v>
      </c>
      <c r="CK5" s="12">
        <v>2200</v>
      </c>
      <c r="CL5" s="12">
        <v>2650</v>
      </c>
      <c r="CM5" s="12">
        <v>3500</v>
      </c>
      <c r="CN5" s="79">
        <f t="shared" ref="CN5:CV5" si="2">(CE5-AC5)/AC5</f>
        <v>0.10029940119760479</v>
      </c>
      <c r="CO5" s="79">
        <f t="shared" si="2"/>
        <v>9.5182138660399526E-2</v>
      </c>
      <c r="CP5" s="79">
        <f t="shared" si="2"/>
        <v>7.9170593779453347E-2</v>
      </c>
      <c r="CQ5" s="79">
        <f t="shared" si="2"/>
        <v>7.783018867924528E-2</v>
      </c>
      <c r="CR5" s="79">
        <f t="shared" si="2"/>
        <v>0.08</v>
      </c>
      <c r="CS5" s="79">
        <f t="shared" si="2"/>
        <v>7.7758719268153226E-2</v>
      </c>
      <c r="CT5" s="79">
        <f t="shared" si="2"/>
        <v>8.4812623274161739E-2</v>
      </c>
      <c r="CU5" s="79">
        <f t="shared" si="2"/>
        <v>7.7235772357723581E-2</v>
      </c>
      <c r="CV5" s="79">
        <f t="shared" si="2"/>
        <v>8.091414453366276E-2</v>
      </c>
      <c r="CW5" s="12">
        <v>796</v>
      </c>
      <c r="CX5" s="12">
        <v>979</v>
      </c>
      <c r="CY5" s="12">
        <v>1200</v>
      </c>
      <c r="CZ5" s="12">
        <v>1440</v>
      </c>
      <c r="DA5" s="49">
        <v>1699</v>
      </c>
      <c r="DB5" s="12">
        <v>1982</v>
      </c>
      <c r="DC5" s="12">
        <v>2330</v>
      </c>
      <c r="DD5" s="12">
        <v>2814</v>
      </c>
      <c r="DE5" s="12">
        <v>3745</v>
      </c>
      <c r="DF5" s="79">
        <f t="shared" ref="DF5:DN5" si="3">(CW5-AL5)/AL5</f>
        <v>9.9447513812154692E-2</v>
      </c>
      <c r="DG5" s="79">
        <f t="shared" si="3"/>
        <v>8.6570477247502775E-2</v>
      </c>
      <c r="DH5" s="79">
        <f t="shared" si="3"/>
        <v>7.2386058981233251E-2</v>
      </c>
      <c r="DI5" s="79">
        <f t="shared" si="3"/>
        <v>7.7844311377245512E-2</v>
      </c>
      <c r="DJ5" s="79">
        <f t="shared" si="3"/>
        <v>7.6679340937896065E-2</v>
      </c>
      <c r="DK5" s="79">
        <f t="shared" si="3"/>
        <v>7.7173913043478259E-2</v>
      </c>
      <c r="DL5" s="79">
        <f t="shared" si="3"/>
        <v>8.3217108321710836E-2</v>
      </c>
      <c r="DM5" s="79">
        <f t="shared" si="3"/>
        <v>8.4811102544333078E-2</v>
      </c>
      <c r="DN5" s="79">
        <f t="shared" si="3"/>
        <v>9.1518507723695713E-2</v>
      </c>
      <c r="DO5" s="12">
        <v>796</v>
      </c>
      <c r="DP5" s="12">
        <v>969</v>
      </c>
      <c r="DQ5" s="12">
        <v>1173</v>
      </c>
      <c r="DR5" s="12">
        <v>1400</v>
      </c>
      <c r="DS5" s="49">
        <v>1649</v>
      </c>
      <c r="DT5" s="12">
        <v>1909</v>
      </c>
      <c r="DU5" s="12">
        <v>2231</v>
      </c>
      <c r="DV5" s="12">
        <v>2700</v>
      </c>
      <c r="DW5" s="12">
        <v>3607</v>
      </c>
      <c r="DX5" s="79">
        <f t="shared" ref="DX5:EF5" si="4">(DO5-AU5)/AU5</f>
        <v>9.0410958904109592E-2</v>
      </c>
      <c r="DY5" s="79">
        <f t="shared" si="4"/>
        <v>7.1902654867256638E-2</v>
      </c>
      <c r="DZ5" s="79">
        <f t="shared" si="4"/>
        <v>6.25E-2</v>
      </c>
      <c r="EA5" s="79">
        <f t="shared" si="4"/>
        <v>6.4638783269961975E-2</v>
      </c>
      <c r="EB5" s="79">
        <f t="shared" si="4"/>
        <v>6.1815840309079204E-2</v>
      </c>
      <c r="EC5" s="79">
        <f t="shared" si="4"/>
        <v>6.0555555555555557E-2</v>
      </c>
      <c r="ED5" s="79">
        <f t="shared" si="4"/>
        <v>6.2380952380952384E-2</v>
      </c>
      <c r="EE5" s="79">
        <f t="shared" si="4"/>
        <v>5.7993730407523508E-2</v>
      </c>
      <c r="EF5" s="79">
        <f t="shared" si="4"/>
        <v>5.5604331284752707E-2</v>
      </c>
      <c r="EH5" s="12">
        <v>817</v>
      </c>
      <c r="EI5" s="12">
        <v>1000</v>
      </c>
      <c r="EJ5" s="12">
        <v>1219</v>
      </c>
      <c r="EK5" s="12">
        <v>1467</v>
      </c>
      <c r="EL5" s="49">
        <v>1734</v>
      </c>
      <c r="EM5" s="12">
        <v>2005</v>
      </c>
      <c r="EN5" s="12">
        <v>2372</v>
      </c>
      <c r="EO5" s="12">
        <v>2882</v>
      </c>
      <c r="EP5" s="12">
        <v>3857</v>
      </c>
      <c r="EQ5" s="79">
        <f>(EH5-BM5)/BM5</f>
        <v>5.9662775616083012E-2</v>
      </c>
      <c r="ER5" s="79">
        <f t="shared" ref="ER5:EY20" si="5">(EI5-BN5)/BN5</f>
        <v>4.8218029350104823E-2</v>
      </c>
      <c r="ES5" s="79">
        <f t="shared" si="5"/>
        <v>4.4558697514995714E-2</v>
      </c>
      <c r="ET5" s="79">
        <f t="shared" si="5"/>
        <v>4.7857142857142855E-2</v>
      </c>
      <c r="EU5" s="79">
        <f t="shared" si="5"/>
        <v>5.6672760511882997E-2</v>
      </c>
      <c r="EV5" s="79">
        <f t="shared" si="5"/>
        <v>5.0288108957569411E-2</v>
      </c>
      <c r="EW5" s="79">
        <f t="shared" si="5"/>
        <v>5.9874888293118857E-2</v>
      </c>
      <c r="EX5" s="79">
        <f t="shared" si="5"/>
        <v>6.2292664946553632E-2</v>
      </c>
      <c r="EY5" s="79">
        <f t="shared" si="5"/>
        <v>6.4000000000000001E-2</v>
      </c>
      <c r="FA5" s="12">
        <v>799</v>
      </c>
      <c r="FB5" s="12">
        <v>997</v>
      </c>
      <c r="FC5" s="12">
        <v>1210</v>
      </c>
      <c r="FD5" s="12">
        <v>1459</v>
      </c>
      <c r="FE5" s="49">
        <v>1722</v>
      </c>
      <c r="FF5" s="12">
        <v>1998</v>
      </c>
      <c r="FG5" s="12">
        <v>2334</v>
      </c>
      <c r="FH5" s="12">
        <v>2808</v>
      </c>
      <c r="FI5" s="12">
        <v>3704</v>
      </c>
      <c r="FJ5" s="79">
        <f>(FA5-CE5)/CE5</f>
        <v>8.7074829931972783E-2</v>
      </c>
      <c r="FK5" s="79">
        <f t="shared" ref="FK5:FR5" si="6">(FB5-CF5)/CF5</f>
        <v>6.974248927038626E-2</v>
      </c>
      <c r="FL5" s="79">
        <f t="shared" si="6"/>
        <v>5.6768558951965066E-2</v>
      </c>
      <c r="FM5" s="79">
        <f t="shared" si="6"/>
        <v>6.4186725018234872E-2</v>
      </c>
      <c r="FN5" s="79">
        <f t="shared" si="6"/>
        <v>6.2962962962962957E-2</v>
      </c>
      <c r="FO5" s="79">
        <f t="shared" si="6"/>
        <v>5.9946949602122018E-2</v>
      </c>
      <c r="FP5" s="79">
        <f t="shared" si="6"/>
        <v>6.0909090909090906E-2</v>
      </c>
      <c r="FQ5" s="79">
        <f t="shared" si="6"/>
        <v>5.9622641509433964E-2</v>
      </c>
      <c r="FR5" s="79">
        <f t="shared" si="6"/>
        <v>5.8285714285714288E-2</v>
      </c>
      <c r="FT5" s="97">
        <f>FI5/FA5</f>
        <v>4.6357947434292868</v>
      </c>
      <c r="FU5" s="12">
        <v>835</v>
      </c>
      <c r="FV5" s="12">
        <v>1029</v>
      </c>
      <c r="FW5" s="12">
        <v>1263</v>
      </c>
      <c r="FX5" s="12">
        <v>1515</v>
      </c>
      <c r="FY5" s="49">
        <v>1792</v>
      </c>
      <c r="FZ5" s="12">
        <v>2083</v>
      </c>
      <c r="GA5" s="12">
        <v>2446</v>
      </c>
      <c r="GB5" s="12">
        <v>2944</v>
      </c>
      <c r="GC5" s="12">
        <v>3887</v>
      </c>
      <c r="GD5" s="79">
        <f>(FU5-CW5)/CW5</f>
        <v>4.8994974874371856E-2</v>
      </c>
      <c r="GE5" s="79">
        <f t="shared" ref="GE5:GL20" si="7">(FV5-CX5)/CX5</f>
        <v>5.1072522982635343E-2</v>
      </c>
      <c r="GF5" s="79">
        <f t="shared" si="7"/>
        <v>5.2499999999999998E-2</v>
      </c>
      <c r="GG5" s="79">
        <f t="shared" si="7"/>
        <v>5.2083333333333336E-2</v>
      </c>
      <c r="GH5" s="79">
        <f t="shared" si="7"/>
        <v>5.4738081224249557E-2</v>
      </c>
      <c r="GI5" s="79">
        <f t="shared" si="7"/>
        <v>5.0958627648839558E-2</v>
      </c>
      <c r="GJ5" s="79">
        <f t="shared" si="7"/>
        <v>4.978540772532189E-2</v>
      </c>
      <c r="GK5" s="79">
        <f t="shared" si="7"/>
        <v>4.6197583511016348E-2</v>
      </c>
      <c r="GL5" s="79">
        <f t="shared" si="7"/>
        <v>3.7917222963951933E-2</v>
      </c>
      <c r="GM5" s="97">
        <f>GC5/FU5</f>
        <v>4.6550898203592812</v>
      </c>
      <c r="GN5" s="12">
        <v>829</v>
      </c>
      <c r="GO5" s="12">
        <v>1008</v>
      </c>
      <c r="GP5" s="12">
        <v>1229</v>
      </c>
      <c r="GQ5" s="12">
        <v>1476</v>
      </c>
      <c r="GR5" s="49">
        <v>1753</v>
      </c>
      <c r="GS5" s="12">
        <v>2026</v>
      </c>
      <c r="GT5" s="12">
        <v>2387</v>
      </c>
      <c r="GU5" s="12">
        <v>2889</v>
      </c>
      <c r="GV5" s="12">
        <v>3853</v>
      </c>
      <c r="GW5" s="79">
        <f>(GN5-DO5)/DO5</f>
        <v>4.1457286432160803E-2</v>
      </c>
      <c r="GX5" s="79">
        <f>(GO5-DP5)/DP5</f>
        <v>4.0247678018575851E-2</v>
      </c>
      <c r="GY5" s="79">
        <f>(GP5-DQ5)/DQ5</f>
        <v>4.7740835464620629E-2</v>
      </c>
      <c r="GZ5" s="79">
        <f>(GQ5-DR5)/DR5</f>
        <v>5.4285714285714284E-2</v>
      </c>
      <c r="HA5" s="79">
        <f>(GR5-DS5)/DS5</f>
        <v>6.3068526379624013E-2</v>
      </c>
      <c r="HB5" s="79">
        <f>(GS5-DT5)/DT5</f>
        <v>6.1288632792037716E-2</v>
      </c>
      <c r="HC5" s="79">
        <f>(GT5-DU5)/DU5</f>
        <v>6.9923800986104886E-2</v>
      </c>
      <c r="HD5" s="79">
        <f>(GU5-DV5)/DV5</f>
        <v>7.0000000000000007E-2</v>
      </c>
      <c r="HE5" s="79">
        <f>(GV5-DW5)/DW5</f>
        <v>6.8200720820626559E-2</v>
      </c>
      <c r="HF5" s="97">
        <f>GV5/GN5</f>
        <v>4.6477683956574189</v>
      </c>
      <c r="HG5" s="12">
        <v>875</v>
      </c>
      <c r="HH5" s="12">
        <v>1061</v>
      </c>
      <c r="HI5" s="12">
        <v>1300</v>
      </c>
      <c r="HJ5" s="12">
        <v>1555</v>
      </c>
      <c r="HK5" s="49">
        <v>1840</v>
      </c>
      <c r="HL5" s="12">
        <v>2138</v>
      </c>
      <c r="HM5" s="12">
        <v>2512</v>
      </c>
      <c r="HN5" s="12">
        <v>3043</v>
      </c>
      <c r="HO5" s="12">
        <v>4038</v>
      </c>
      <c r="HP5" s="79">
        <f>(HG5-EH5)/EH5</f>
        <v>7.0991432068543456E-2</v>
      </c>
      <c r="HQ5" s="79">
        <f>(HH5-EI5)/EI5</f>
        <v>6.0999999999999999E-2</v>
      </c>
      <c r="HR5" s="79">
        <f>(HI5-EJ5)/EJ5</f>
        <v>6.6447908121410992E-2</v>
      </c>
      <c r="HS5" s="79">
        <f>(HJ5-EK5)/EK5</f>
        <v>5.9986366734832992E-2</v>
      </c>
      <c r="HT5" s="79">
        <f>(HK5-EL5)/EL5</f>
        <v>6.1130334486735868E-2</v>
      </c>
      <c r="HU5" s="79">
        <f>(HL5-EM5)/EM5</f>
        <v>6.6334164588528685E-2</v>
      </c>
      <c r="HV5" s="79">
        <f>(HM5-EN5)/EN5</f>
        <v>5.9021922428330521E-2</v>
      </c>
      <c r="HW5" s="79">
        <f>(HN5-EO5)/EO5</f>
        <v>5.5863983344899379E-2</v>
      </c>
      <c r="HX5" s="79">
        <f>(HO5-EP5)/EP5</f>
        <v>4.6927663987555095E-2</v>
      </c>
      <c r="HY5" s="97">
        <f>HO5/HG5</f>
        <v>4.6148571428571428</v>
      </c>
    </row>
    <row r="6" spans="1:233">
      <c r="A6" s="33" t="s">
        <v>112</v>
      </c>
      <c r="B6" s="12">
        <v>520</v>
      </c>
      <c r="C6" s="12">
        <v>638</v>
      </c>
      <c r="D6" s="12">
        <v>758</v>
      </c>
      <c r="E6" s="12">
        <v>908</v>
      </c>
      <c r="F6" s="43">
        <v>1078</v>
      </c>
      <c r="G6" s="12">
        <v>1238</v>
      </c>
      <c r="H6" s="12">
        <v>1449</v>
      </c>
      <c r="I6" s="12">
        <v>1784</v>
      </c>
      <c r="J6" s="12">
        <v>2500</v>
      </c>
      <c r="K6" s="12">
        <v>599</v>
      </c>
      <c r="L6" s="12">
        <v>725</v>
      </c>
      <c r="M6" s="12">
        <v>866</v>
      </c>
      <c r="N6" s="12">
        <v>1026</v>
      </c>
      <c r="O6" s="49">
        <v>1200</v>
      </c>
      <c r="P6" s="12">
        <v>1384</v>
      </c>
      <c r="Q6" s="12">
        <v>1602</v>
      </c>
      <c r="R6" s="12">
        <v>1945</v>
      </c>
      <c r="S6" s="12">
        <v>2609</v>
      </c>
      <c r="T6" s="12">
        <v>595</v>
      </c>
      <c r="U6" s="12">
        <v>725</v>
      </c>
      <c r="V6" s="12">
        <v>897</v>
      </c>
      <c r="W6" s="12">
        <v>1100</v>
      </c>
      <c r="X6" s="49">
        <v>1293</v>
      </c>
      <c r="Y6" s="12">
        <v>1496</v>
      </c>
      <c r="Z6" s="12">
        <v>1763</v>
      </c>
      <c r="AA6" s="12">
        <v>2153</v>
      </c>
      <c r="AB6" s="12">
        <v>2899</v>
      </c>
      <c r="AC6" s="12">
        <v>582</v>
      </c>
      <c r="AD6" s="12">
        <v>725</v>
      </c>
      <c r="AE6" s="12">
        <v>887</v>
      </c>
      <c r="AF6" s="12">
        <v>1104</v>
      </c>
      <c r="AG6" s="49">
        <v>1297</v>
      </c>
      <c r="AH6" s="12">
        <v>1495</v>
      </c>
      <c r="AI6" s="12">
        <v>1746</v>
      </c>
      <c r="AJ6" s="12">
        <v>2090</v>
      </c>
      <c r="AK6" s="12">
        <v>2639</v>
      </c>
      <c r="AL6" s="12">
        <v>654</v>
      </c>
      <c r="AM6" s="12">
        <v>761</v>
      </c>
      <c r="AN6" s="12">
        <v>967</v>
      </c>
      <c r="AO6" s="12">
        <v>1162</v>
      </c>
      <c r="AP6" s="49">
        <v>1341</v>
      </c>
      <c r="AQ6" s="12">
        <v>1567</v>
      </c>
      <c r="AR6" s="12">
        <v>1861</v>
      </c>
      <c r="AS6" s="12">
        <v>2219</v>
      </c>
      <c r="AT6" s="12">
        <v>2832</v>
      </c>
      <c r="AU6" s="12">
        <v>654</v>
      </c>
      <c r="AV6" s="12">
        <v>804</v>
      </c>
      <c r="AW6" s="12">
        <v>944</v>
      </c>
      <c r="AX6" s="12">
        <v>1127</v>
      </c>
      <c r="AY6" s="49">
        <v>1300</v>
      </c>
      <c r="AZ6" s="12">
        <v>1510</v>
      </c>
      <c r="BA6" s="12">
        <v>1765</v>
      </c>
      <c r="BB6" s="12">
        <v>2150</v>
      </c>
      <c r="BC6" s="12">
        <v>2980</v>
      </c>
      <c r="BD6" s="79">
        <f t="shared" ref="BD6:BD24" si="8">(AU6-K6)/K6</f>
        <v>9.1819699499165269E-2</v>
      </c>
      <c r="BE6" s="79">
        <f t="shared" si="0"/>
        <v>0.10896551724137932</v>
      </c>
      <c r="BF6" s="79">
        <f t="shared" si="0"/>
        <v>9.0069284064665134E-2</v>
      </c>
      <c r="BG6" s="79">
        <f t="shared" si="0"/>
        <v>9.8440545808966856E-2</v>
      </c>
      <c r="BH6" s="79">
        <f t="shared" si="0"/>
        <v>8.3333333333333329E-2</v>
      </c>
      <c r="BI6" s="79">
        <f t="shared" si="0"/>
        <v>9.1040462427745661E-2</v>
      </c>
      <c r="BJ6" s="79">
        <f t="shared" si="0"/>
        <v>0.1017478152309613</v>
      </c>
      <c r="BK6" s="79">
        <f t="shared" si="0"/>
        <v>0.10539845758354756</v>
      </c>
      <c r="BL6" s="79">
        <f t="shared" si="0"/>
        <v>0.14220007665772327</v>
      </c>
      <c r="BM6" s="12">
        <v>640</v>
      </c>
      <c r="BN6" s="12">
        <v>820</v>
      </c>
      <c r="BO6" s="12">
        <v>959</v>
      </c>
      <c r="BP6" s="12">
        <v>1156</v>
      </c>
      <c r="BQ6" s="49">
        <v>1357</v>
      </c>
      <c r="BR6" s="12">
        <v>1585</v>
      </c>
      <c r="BS6" s="12">
        <v>1846</v>
      </c>
      <c r="BT6" s="12">
        <v>2189</v>
      </c>
      <c r="BU6" s="12">
        <v>2760</v>
      </c>
      <c r="BV6" s="79">
        <f t="shared" ref="BV6:BV24" si="9">(BM6-T6)/T6</f>
        <v>7.5630252100840331E-2</v>
      </c>
      <c r="BW6" s="79">
        <f t="shared" ref="BW6:BW20" si="10">(BN6-U6)/U6</f>
        <v>0.1310344827586207</v>
      </c>
      <c r="BX6" s="79">
        <f t="shared" ref="BX6:BX20" si="11">(BO6-V6)/V6</f>
        <v>6.9119286510590863E-2</v>
      </c>
      <c r="BY6" s="79">
        <f t="shared" ref="BY6:BY20" si="12">(BP6-W6)/W6</f>
        <v>5.0909090909090911E-2</v>
      </c>
      <c r="BZ6" s="79">
        <f t="shared" ref="BZ6:BZ20" si="13">(BQ6-X6)/X6</f>
        <v>4.9497293116782679E-2</v>
      </c>
      <c r="CA6" s="79">
        <f t="shared" ref="CA6:CA20" si="14">(BR6-Y6)/Y6</f>
        <v>5.949197860962567E-2</v>
      </c>
      <c r="CB6" s="79">
        <f t="shared" ref="CB6:CB20" si="15">(BS6-Z6)/Z6</f>
        <v>4.7078842881452074E-2</v>
      </c>
      <c r="CC6" s="79">
        <f t="shared" ref="CC6:CC20" si="16">(BT6-AA6)/AA6</f>
        <v>1.672085462145843E-2</v>
      </c>
      <c r="CD6" s="79">
        <f t="shared" ref="CD6:CD20" si="17">(BU6-AB6)/AB6</f>
        <v>-4.7947568126940322E-2</v>
      </c>
      <c r="CE6" s="12">
        <v>680</v>
      </c>
      <c r="CF6" s="12">
        <v>820</v>
      </c>
      <c r="CG6" s="12">
        <v>981</v>
      </c>
      <c r="CH6" s="12">
        <v>1177</v>
      </c>
      <c r="CI6" s="49">
        <v>1400</v>
      </c>
      <c r="CJ6" s="12">
        <v>1624</v>
      </c>
      <c r="CK6" s="12">
        <v>1896</v>
      </c>
      <c r="CL6" s="12">
        <v>2257</v>
      </c>
      <c r="CM6" s="12">
        <v>2876</v>
      </c>
      <c r="CN6" s="79">
        <f t="shared" ref="CN6:CN24" si="18">(CE6-AC6)/AC6</f>
        <v>0.16838487972508592</v>
      </c>
      <c r="CO6" s="79">
        <f t="shared" ref="CO6:CO20" si="19">(CF6-AD6)/AD6</f>
        <v>0.1310344827586207</v>
      </c>
      <c r="CP6" s="79">
        <f t="shared" ref="CP6:CP20" si="20">(CG6-AE6)/AE6</f>
        <v>0.10597519729425028</v>
      </c>
      <c r="CQ6" s="79">
        <f t="shared" ref="CQ6:CQ20" si="21">(CH6-AF6)/AF6</f>
        <v>6.6123188405797104E-2</v>
      </c>
      <c r="CR6" s="79">
        <f t="shared" ref="CR6:CR20" si="22">(CI6-AG6)/AG6</f>
        <v>7.9414032382420965E-2</v>
      </c>
      <c r="CS6" s="79">
        <f t="shared" ref="CS6:CS20" si="23">(CJ6-AH6)/AH6</f>
        <v>8.6287625418060204E-2</v>
      </c>
      <c r="CT6" s="79">
        <f t="shared" ref="CT6:CT20" si="24">(CK6-AI6)/AI6</f>
        <v>8.5910652920962199E-2</v>
      </c>
      <c r="CU6" s="79">
        <f t="shared" ref="CU6:CU20" si="25">(CL6-AJ6)/AJ6</f>
        <v>7.99043062200957E-2</v>
      </c>
      <c r="CV6" s="79">
        <f t="shared" ref="CV6:CV20" si="26">(CM6-AK6)/AK6</f>
        <v>8.9806744979158776E-2</v>
      </c>
      <c r="CW6" s="12">
        <v>727</v>
      </c>
      <c r="CX6" s="12">
        <v>850</v>
      </c>
      <c r="CY6" s="12">
        <v>1052</v>
      </c>
      <c r="CZ6" s="12">
        <v>1253</v>
      </c>
      <c r="DA6" s="49">
        <v>1462</v>
      </c>
      <c r="DB6" s="12">
        <v>1696</v>
      </c>
      <c r="DC6" s="12">
        <v>1987</v>
      </c>
      <c r="DD6" s="12">
        <v>2400</v>
      </c>
      <c r="DE6" s="12">
        <v>3067</v>
      </c>
      <c r="DF6" s="79">
        <f t="shared" ref="DF6:DF24" si="27">(CW6-AL6)/AL6</f>
        <v>0.11162079510703364</v>
      </c>
      <c r="DG6" s="79">
        <f t="shared" ref="DG6:DG24" si="28">(CX6-AM6)/AM6</f>
        <v>0.11695137976346912</v>
      </c>
      <c r="DH6" s="79">
        <f t="shared" ref="DH6:DH24" si="29">(CY6-AN6)/AN6</f>
        <v>8.790072388831438E-2</v>
      </c>
      <c r="DI6" s="79">
        <f t="shared" ref="DI6:DI24" si="30">(CZ6-AO6)/AO6</f>
        <v>7.8313253012048195E-2</v>
      </c>
      <c r="DJ6" s="79">
        <f t="shared" ref="DJ6:DJ24" si="31">(DA6-AP6)/AP6</f>
        <v>9.0231170768083513E-2</v>
      </c>
      <c r="DK6" s="79">
        <f t="shared" ref="DK6:DK24" si="32">(DB6-AQ6)/AQ6</f>
        <v>8.2322910019144865E-2</v>
      </c>
      <c r="DL6" s="79">
        <f t="shared" ref="DL6:DL24" si="33">(DC6-AR6)/AR6</f>
        <v>6.7705534658785593E-2</v>
      </c>
      <c r="DM6" s="79">
        <f t="shared" ref="DM6:DM24" si="34">(DD6-AS6)/AS6</f>
        <v>8.1568273997296076E-2</v>
      </c>
      <c r="DN6" s="79">
        <f t="shared" ref="DN6:DN24" si="35">(DE6-AT6)/AT6</f>
        <v>8.2980225988700571E-2</v>
      </c>
      <c r="DO6" s="12">
        <v>682</v>
      </c>
      <c r="DP6" s="12">
        <v>864</v>
      </c>
      <c r="DQ6" s="12">
        <v>993</v>
      </c>
      <c r="DR6" s="12">
        <v>1177</v>
      </c>
      <c r="DS6" s="49">
        <v>1382</v>
      </c>
      <c r="DT6" s="12">
        <v>1586</v>
      </c>
      <c r="DU6" s="12">
        <v>1831</v>
      </c>
      <c r="DV6" s="12">
        <v>2200</v>
      </c>
      <c r="DW6" s="12">
        <v>2925</v>
      </c>
      <c r="DX6" s="79">
        <f t="shared" ref="DX6:DX24" si="36">(DO6-AU6)/AU6</f>
        <v>4.2813455657492352E-2</v>
      </c>
      <c r="DY6" s="79">
        <f t="shared" ref="DY6:DY20" si="37">(DP6-AV6)/AV6</f>
        <v>7.4626865671641784E-2</v>
      </c>
      <c r="DZ6" s="79">
        <f t="shared" ref="DZ6:DZ20" si="38">(DQ6-AW6)/AW6</f>
        <v>5.190677966101695E-2</v>
      </c>
      <c r="EA6" s="79">
        <f t="shared" ref="EA6:EA20" si="39">(DR6-AX6)/AX6</f>
        <v>4.4365572315882874E-2</v>
      </c>
      <c r="EB6" s="79">
        <f t="shared" ref="EB6:EB20" si="40">(DS6-AY6)/AY6</f>
        <v>6.3076923076923072E-2</v>
      </c>
      <c r="EC6" s="79">
        <f t="shared" ref="EC6:EC20" si="41">(DT6-AZ6)/AZ6</f>
        <v>5.0331125827814571E-2</v>
      </c>
      <c r="ED6" s="79">
        <f t="shared" ref="ED6:ED20" si="42">(DU6-BA6)/BA6</f>
        <v>3.7393767705382434E-2</v>
      </c>
      <c r="EE6" s="79">
        <f t="shared" ref="EE6:EE20" si="43">(DV6-BB6)/BB6</f>
        <v>2.3255813953488372E-2</v>
      </c>
      <c r="EF6" s="79">
        <f t="shared" ref="EF6:EF20" si="44">(DW6-BC6)/BC6</f>
        <v>-1.8456375838926176E-2</v>
      </c>
      <c r="EH6" s="12">
        <v>709</v>
      </c>
      <c r="EI6" s="12">
        <v>886</v>
      </c>
      <c r="EJ6" s="12">
        <v>1035</v>
      </c>
      <c r="EK6" s="12">
        <v>1257</v>
      </c>
      <c r="EL6" s="49">
        <v>1489</v>
      </c>
      <c r="EM6" s="12">
        <v>1722</v>
      </c>
      <c r="EN6" s="12">
        <v>1995</v>
      </c>
      <c r="EO6" s="12">
        <v>2431</v>
      </c>
      <c r="EP6" s="12">
        <v>3238</v>
      </c>
      <c r="EQ6" s="79">
        <f t="shared" ref="EQ6:EQ24" si="45">(EH6-BM6)/BM6</f>
        <v>0.10781250000000001</v>
      </c>
      <c r="ER6" s="79">
        <f t="shared" si="5"/>
        <v>8.0487804878048783E-2</v>
      </c>
      <c r="ES6" s="79">
        <f t="shared" si="5"/>
        <v>7.9249217935349323E-2</v>
      </c>
      <c r="ET6" s="79">
        <f t="shared" si="5"/>
        <v>8.7370242214532878E-2</v>
      </c>
      <c r="EU6" s="79">
        <f t="shared" si="5"/>
        <v>9.7273397199705236E-2</v>
      </c>
      <c r="EV6" s="79">
        <f t="shared" si="5"/>
        <v>8.6435331230283907E-2</v>
      </c>
      <c r="EW6" s="79">
        <f t="shared" si="5"/>
        <v>8.0715059588299026E-2</v>
      </c>
      <c r="EX6" s="79">
        <f t="shared" si="5"/>
        <v>0.11055276381909548</v>
      </c>
      <c r="EY6" s="79">
        <f t="shared" si="5"/>
        <v>0.17318840579710146</v>
      </c>
      <c r="FA6" s="12">
        <v>707</v>
      </c>
      <c r="FB6" s="12">
        <v>886</v>
      </c>
      <c r="FC6" s="12">
        <v>1028</v>
      </c>
      <c r="FD6" s="12">
        <v>1245</v>
      </c>
      <c r="FE6" s="49">
        <v>1482</v>
      </c>
      <c r="FF6" s="12">
        <v>1733</v>
      </c>
      <c r="FG6" s="12">
        <v>1999</v>
      </c>
      <c r="FH6" s="12">
        <v>2388</v>
      </c>
      <c r="FI6" s="12">
        <v>3003</v>
      </c>
      <c r="FJ6" s="79">
        <f t="shared" ref="FJ6:FJ24" si="46">(FA6-CE6)/CE6</f>
        <v>3.9705882352941174E-2</v>
      </c>
      <c r="FK6" s="79">
        <f t="shared" ref="FK6:FK24" si="47">(FB6-CF6)/CF6</f>
        <v>8.0487804878048783E-2</v>
      </c>
      <c r="FL6" s="79">
        <f t="shared" ref="FL6:FL24" si="48">(FC6-CG6)/CG6</f>
        <v>4.7910295616717634E-2</v>
      </c>
      <c r="FM6" s="79">
        <f t="shared" ref="FM6:FM24" si="49">(FD6-CH6)/CH6</f>
        <v>5.7774001699235342E-2</v>
      </c>
      <c r="FN6" s="79">
        <f t="shared" ref="FN6:FN24" si="50">(FE6-CI6)/CI6</f>
        <v>5.8571428571428573E-2</v>
      </c>
      <c r="FO6" s="79">
        <f t="shared" ref="FO6:FO24" si="51">(FF6-CJ6)/CJ6</f>
        <v>6.7118226600985223E-2</v>
      </c>
      <c r="FP6" s="79">
        <f t="shared" ref="FP6:FP24" si="52">(FG6-CK6)/CK6</f>
        <v>5.4324894514767935E-2</v>
      </c>
      <c r="FQ6" s="79">
        <f t="shared" ref="FQ6:FQ24" si="53">(FH6-CL6)/CL6</f>
        <v>5.8041648205582629E-2</v>
      </c>
      <c r="FR6" s="79">
        <f t="shared" ref="FR6:FR24" si="54">(FI6-CM6)/CM6</f>
        <v>4.415855354659249E-2</v>
      </c>
      <c r="FT6" s="97">
        <f t="shared" ref="FT6:FT24" si="55">FI6/FA6</f>
        <v>4.2475247524752477</v>
      </c>
      <c r="FU6" s="12">
        <v>808</v>
      </c>
      <c r="FV6" s="12">
        <v>906</v>
      </c>
      <c r="FW6" s="12">
        <v>1135</v>
      </c>
      <c r="FX6" s="12">
        <v>1355</v>
      </c>
      <c r="FY6" s="49">
        <v>1594</v>
      </c>
      <c r="FZ6" s="12">
        <v>1837</v>
      </c>
      <c r="GA6" s="12">
        <v>2141</v>
      </c>
      <c r="GB6" s="12">
        <v>2552</v>
      </c>
      <c r="GC6" s="12">
        <v>3237</v>
      </c>
      <c r="GD6" s="79">
        <f t="shared" ref="GD6:GD24" si="56">(FU6-CW6)/CW6</f>
        <v>0.11141678129298486</v>
      </c>
      <c r="GE6" s="79">
        <f t="shared" si="7"/>
        <v>6.5882352941176475E-2</v>
      </c>
      <c r="GF6" s="79">
        <f t="shared" si="7"/>
        <v>7.889733840304182E-2</v>
      </c>
      <c r="GG6" s="79">
        <f t="shared" si="7"/>
        <v>8.1404628890662412E-2</v>
      </c>
      <c r="GH6" s="79">
        <f t="shared" si="7"/>
        <v>9.0287277701778385E-2</v>
      </c>
      <c r="GI6" s="79">
        <f t="shared" si="7"/>
        <v>8.3136792452830191E-2</v>
      </c>
      <c r="GJ6" s="79">
        <f t="shared" si="7"/>
        <v>7.7503774534474087E-2</v>
      </c>
      <c r="GK6" s="79">
        <f t="shared" si="7"/>
        <v>6.3333333333333339E-2</v>
      </c>
      <c r="GL6" s="79">
        <f t="shared" si="7"/>
        <v>5.5428757743723508E-2</v>
      </c>
      <c r="GM6" s="97">
        <f>GC6/FU6</f>
        <v>4.0061881188118811</v>
      </c>
      <c r="GN6" s="12">
        <v>726</v>
      </c>
      <c r="GO6" s="12">
        <v>886</v>
      </c>
      <c r="GP6" s="12">
        <v>1061</v>
      </c>
      <c r="GQ6" s="12">
        <v>1270</v>
      </c>
      <c r="GR6" s="49">
        <v>1499</v>
      </c>
      <c r="GS6" s="12">
        <v>1747</v>
      </c>
      <c r="GT6" s="12">
        <v>2000</v>
      </c>
      <c r="GU6" s="12">
        <v>2435</v>
      </c>
      <c r="GV6" s="12">
        <v>3258</v>
      </c>
      <c r="GW6" s="79">
        <f>(GN6-DO6)/DO6</f>
        <v>6.4516129032258063E-2</v>
      </c>
      <c r="GX6" s="79">
        <f>(GO6-DP6)/DP6</f>
        <v>2.5462962962962962E-2</v>
      </c>
      <c r="GY6" s="79">
        <f>(GP6-DQ6)/DQ6</f>
        <v>6.8479355488418936E-2</v>
      </c>
      <c r="GZ6" s="79">
        <f>(GQ6-DR6)/DR6</f>
        <v>7.9014443500424802E-2</v>
      </c>
      <c r="HA6" s="79">
        <f>(GR6-DS6)/DS6</f>
        <v>8.4659913169319825E-2</v>
      </c>
      <c r="HB6" s="79">
        <f>(GS6-DT6)/DT6</f>
        <v>0.10151324085750316</v>
      </c>
      <c r="HC6" s="79">
        <f>(GT6-DU6)/DU6</f>
        <v>9.2299290005461498E-2</v>
      </c>
      <c r="HD6" s="79">
        <f>(GU6-DV6)/DV6</f>
        <v>0.10681818181818181</v>
      </c>
      <c r="HE6" s="79">
        <f>(GV6-DW6)/DW6</f>
        <v>0.11384615384615385</v>
      </c>
      <c r="HF6" s="97">
        <f>GV6/GN6</f>
        <v>4.4876033057851243</v>
      </c>
      <c r="HG6" s="12">
        <v>707</v>
      </c>
      <c r="HH6" s="12">
        <v>926</v>
      </c>
      <c r="HI6" s="12">
        <v>1086</v>
      </c>
      <c r="HJ6" s="12">
        <v>1312</v>
      </c>
      <c r="HK6" s="49">
        <v>1575</v>
      </c>
      <c r="HL6" s="12">
        <v>1810</v>
      </c>
      <c r="HM6" s="12">
        <v>2090</v>
      </c>
      <c r="HN6" s="12">
        <v>2506</v>
      </c>
      <c r="HO6" s="12">
        <v>3168</v>
      </c>
      <c r="HP6" s="79">
        <f>(HG6-EH6)/EH6</f>
        <v>-2.8208744710860366E-3</v>
      </c>
      <c r="HQ6" s="79">
        <f>(HH6-EI6)/EI6</f>
        <v>4.5146726862302484E-2</v>
      </c>
      <c r="HR6" s="79">
        <f>(HI6-EJ6)/EJ6</f>
        <v>4.9275362318840582E-2</v>
      </c>
      <c r="HS6" s="79">
        <f>(HJ6-EK6)/EK6</f>
        <v>4.3754972155926809E-2</v>
      </c>
      <c r="HT6" s="79">
        <f>(HK6-EL6)/EL6</f>
        <v>5.7756883814640697E-2</v>
      </c>
      <c r="HU6" s="79">
        <f>(HL6-EM6)/EM6</f>
        <v>5.1103368176538912E-2</v>
      </c>
      <c r="HV6" s="79">
        <f>(HM6-EN6)/EN6</f>
        <v>4.7619047619047616E-2</v>
      </c>
      <c r="HW6" s="79">
        <f>(HN6-EO6)/EO6</f>
        <v>3.0851501439736733E-2</v>
      </c>
      <c r="HX6" s="79">
        <f>(HO6-EP6)/EP6</f>
        <v>-2.1618282890673256E-2</v>
      </c>
      <c r="HY6" s="97">
        <f t="shared" ref="HY6:HY24" si="57">HO6/HG6</f>
        <v>4.4809052333804811</v>
      </c>
    </row>
    <row r="7" spans="1:233">
      <c r="A7" s="33" t="s">
        <v>113</v>
      </c>
      <c r="B7" s="12">
        <v>730</v>
      </c>
      <c r="C7" s="12">
        <v>942</v>
      </c>
      <c r="D7" s="12">
        <v>1168</v>
      </c>
      <c r="E7" s="12">
        <v>1323</v>
      </c>
      <c r="F7" s="43">
        <v>1501</v>
      </c>
      <c r="G7" s="12">
        <v>1710</v>
      </c>
      <c r="H7" s="12">
        <v>1965</v>
      </c>
      <c r="I7" s="12">
        <v>2309</v>
      </c>
      <c r="J7" s="12">
        <v>2713</v>
      </c>
      <c r="K7" s="12">
        <v>804</v>
      </c>
      <c r="L7" s="12">
        <v>1076</v>
      </c>
      <c r="M7" s="12">
        <v>1297</v>
      </c>
      <c r="N7" s="12">
        <v>1519</v>
      </c>
      <c r="O7" s="49">
        <v>1724</v>
      </c>
      <c r="P7" s="12">
        <v>1961</v>
      </c>
      <c r="Q7" s="12">
        <v>2227</v>
      </c>
      <c r="R7" s="12">
        <v>2584</v>
      </c>
      <c r="S7" s="12">
        <v>3005</v>
      </c>
      <c r="T7" s="12">
        <v>781</v>
      </c>
      <c r="U7" s="12">
        <v>1125</v>
      </c>
      <c r="V7" s="12">
        <v>1410</v>
      </c>
      <c r="W7" s="12">
        <v>1624</v>
      </c>
      <c r="X7" s="49">
        <v>1862</v>
      </c>
      <c r="Y7" s="12">
        <v>2089</v>
      </c>
      <c r="Z7" s="12">
        <v>2413</v>
      </c>
      <c r="AA7" s="12">
        <v>2850</v>
      </c>
      <c r="AB7" s="12">
        <v>3347</v>
      </c>
      <c r="AC7" s="12">
        <v>850</v>
      </c>
      <c r="AD7" s="12">
        <v>1200</v>
      </c>
      <c r="AE7" s="12">
        <v>1478</v>
      </c>
      <c r="AF7" s="12">
        <v>1705</v>
      </c>
      <c r="AG7" s="49">
        <v>1920</v>
      </c>
      <c r="AH7" s="12">
        <v>2145</v>
      </c>
      <c r="AI7" s="12">
        <v>2412</v>
      </c>
      <c r="AJ7" s="12">
        <v>2771</v>
      </c>
      <c r="AK7" s="12">
        <v>3238</v>
      </c>
      <c r="AL7" s="12">
        <v>1036</v>
      </c>
      <c r="AM7" s="12">
        <v>1350</v>
      </c>
      <c r="AN7" s="12">
        <v>1600</v>
      </c>
      <c r="AO7" s="12">
        <v>1813</v>
      </c>
      <c r="AP7" s="49">
        <v>2045</v>
      </c>
      <c r="AQ7" s="12">
        <v>2303</v>
      </c>
      <c r="AR7" s="12">
        <v>2580</v>
      </c>
      <c r="AS7" s="12">
        <v>2997</v>
      </c>
      <c r="AT7" s="12">
        <v>3513</v>
      </c>
      <c r="AU7" s="12">
        <v>888</v>
      </c>
      <c r="AV7" s="12">
        <v>1200</v>
      </c>
      <c r="AW7" s="12">
        <v>1442</v>
      </c>
      <c r="AX7" s="12">
        <v>1703</v>
      </c>
      <c r="AY7" s="49">
        <v>1896</v>
      </c>
      <c r="AZ7" s="12">
        <v>2145</v>
      </c>
      <c r="BA7" s="12">
        <v>2414</v>
      </c>
      <c r="BB7" s="12">
        <v>2769</v>
      </c>
      <c r="BC7" s="12">
        <v>3207</v>
      </c>
      <c r="BD7" s="79">
        <f t="shared" si="8"/>
        <v>0.1044776119402985</v>
      </c>
      <c r="BE7" s="79">
        <f t="shared" si="0"/>
        <v>0.11524163568773234</v>
      </c>
      <c r="BF7" s="79">
        <f t="shared" si="0"/>
        <v>0.1117964533538936</v>
      </c>
      <c r="BG7" s="79">
        <f t="shared" si="0"/>
        <v>0.12113232389730086</v>
      </c>
      <c r="BH7" s="79">
        <f t="shared" si="0"/>
        <v>9.9767981438515077E-2</v>
      </c>
      <c r="BI7" s="79">
        <f t="shared" si="0"/>
        <v>9.3829678735339109E-2</v>
      </c>
      <c r="BJ7" s="79">
        <f t="shared" si="0"/>
        <v>8.3969465648854963E-2</v>
      </c>
      <c r="BK7" s="79">
        <f t="shared" si="0"/>
        <v>7.1594427244582037E-2</v>
      </c>
      <c r="BL7" s="79">
        <f t="shared" si="0"/>
        <v>6.7221297836938435E-2</v>
      </c>
      <c r="BM7" s="12">
        <v>864</v>
      </c>
      <c r="BN7" s="12">
        <v>1234</v>
      </c>
      <c r="BO7" s="12">
        <v>1535</v>
      </c>
      <c r="BP7" s="12">
        <v>1814</v>
      </c>
      <c r="BQ7" s="49">
        <v>2050</v>
      </c>
      <c r="BR7" s="12">
        <v>2307</v>
      </c>
      <c r="BS7" s="12">
        <v>2585</v>
      </c>
      <c r="BT7" s="12">
        <v>2972</v>
      </c>
      <c r="BU7" s="12">
        <v>3514</v>
      </c>
      <c r="BV7" s="79">
        <f t="shared" si="9"/>
        <v>0.10627400768245839</v>
      </c>
      <c r="BW7" s="79">
        <f t="shared" si="10"/>
        <v>9.6888888888888886E-2</v>
      </c>
      <c r="BX7" s="79">
        <f t="shared" si="11"/>
        <v>8.8652482269503549E-2</v>
      </c>
      <c r="BY7" s="79">
        <f t="shared" si="12"/>
        <v>0.11699507389162561</v>
      </c>
      <c r="BZ7" s="79">
        <f t="shared" si="13"/>
        <v>0.10096670247046187</v>
      </c>
      <c r="CA7" s="79">
        <f t="shared" si="14"/>
        <v>0.10435615126854955</v>
      </c>
      <c r="CB7" s="79">
        <f t="shared" si="15"/>
        <v>7.1280563613758813E-2</v>
      </c>
      <c r="CC7" s="79">
        <f t="shared" si="16"/>
        <v>4.2807017543859648E-2</v>
      </c>
      <c r="CD7" s="79">
        <f t="shared" si="17"/>
        <v>4.9895428742157154E-2</v>
      </c>
      <c r="CE7" s="12">
        <v>1000</v>
      </c>
      <c r="CF7" s="12">
        <v>1309</v>
      </c>
      <c r="CG7" s="12">
        <v>1592</v>
      </c>
      <c r="CH7" s="12">
        <v>1873</v>
      </c>
      <c r="CI7" s="49">
        <v>2110</v>
      </c>
      <c r="CJ7" s="12">
        <v>2360</v>
      </c>
      <c r="CK7" s="12">
        <v>2650</v>
      </c>
      <c r="CL7" s="12">
        <v>3024</v>
      </c>
      <c r="CM7" s="12">
        <v>3524</v>
      </c>
      <c r="CN7" s="79">
        <f t="shared" si="18"/>
        <v>0.17647058823529413</v>
      </c>
      <c r="CO7" s="79">
        <f t="shared" si="19"/>
        <v>9.0833333333333335E-2</v>
      </c>
      <c r="CP7" s="79">
        <f t="shared" si="20"/>
        <v>7.7131258457374827E-2</v>
      </c>
      <c r="CQ7" s="79">
        <f t="shared" si="21"/>
        <v>9.853372434017596E-2</v>
      </c>
      <c r="CR7" s="79">
        <f t="shared" si="22"/>
        <v>9.8958333333333329E-2</v>
      </c>
      <c r="CS7" s="79">
        <f t="shared" si="23"/>
        <v>0.10023310023310024</v>
      </c>
      <c r="CT7" s="79">
        <f t="shared" si="24"/>
        <v>9.8673300165837474E-2</v>
      </c>
      <c r="CU7" s="79">
        <f t="shared" si="25"/>
        <v>9.1302778780223748E-2</v>
      </c>
      <c r="CV7" s="79">
        <f t="shared" si="26"/>
        <v>8.8326127239036448E-2</v>
      </c>
      <c r="CW7" s="12">
        <v>1090</v>
      </c>
      <c r="CX7" s="12">
        <v>1464</v>
      </c>
      <c r="CY7" s="12">
        <v>1737</v>
      </c>
      <c r="CZ7" s="12">
        <v>2000</v>
      </c>
      <c r="DA7" s="49">
        <v>2268</v>
      </c>
      <c r="DB7" s="12">
        <v>2575</v>
      </c>
      <c r="DC7" s="12">
        <v>2854</v>
      </c>
      <c r="DD7" s="12">
        <v>3217</v>
      </c>
      <c r="DE7" s="12">
        <v>3755</v>
      </c>
      <c r="DF7" s="79">
        <f t="shared" si="27"/>
        <v>5.2123552123552123E-2</v>
      </c>
      <c r="DG7" s="79">
        <f t="shared" si="28"/>
        <v>8.4444444444444447E-2</v>
      </c>
      <c r="DH7" s="79">
        <f t="shared" si="29"/>
        <v>8.5625000000000007E-2</v>
      </c>
      <c r="DI7" s="79">
        <f t="shared" si="30"/>
        <v>0.10314396028681742</v>
      </c>
      <c r="DJ7" s="79">
        <f t="shared" si="31"/>
        <v>0.10904645476772616</v>
      </c>
      <c r="DK7" s="79">
        <f t="shared" si="32"/>
        <v>0.11810681719496309</v>
      </c>
      <c r="DL7" s="79">
        <f t="shared" si="33"/>
        <v>0.1062015503875969</v>
      </c>
      <c r="DM7" s="79">
        <f t="shared" si="34"/>
        <v>7.3406740073406737E-2</v>
      </c>
      <c r="DN7" s="79">
        <f t="shared" si="35"/>
        <v>6.8886991175633364E-2</v>
      </c>
      <c r="DO7" s="12">
        <v>1024</v>
      </c>
      <c r="DP7" s="12">
        <v>1312</v>
      </c>
      <c r="DQ7" s="12">
        <v>1570</v>
      </c>
      <c r="DR7" s="12">
        <v>1798</v>
      </c>
      <c r="DS7" s="49">
        <v>2000</v>
      </c>
      <c r="DT7" s="12">
        <v>2274</v>
      </c>
      <c r="DU7" s="12">
        <v>2544</v>
      </c>
      <c r="DV7" s="12">
        <v>2917</v>
      </c>
      <c r="DW7" s="12">
        <v>3458</v>
      </c>
      <c r="DX7" s="79">
        <f t="shared" si="36"/>
        <v>0.15315315315315314</v>
      </c>
      <c r="DY7" s="79">
        <f t="shared" si="37"/>
        <v>9.3333333333333338E-2</v>
      </c>
      <c r="DZ7" s="79">
        <f t="shared" si="38"/>
        <v>8.8765603328710127E-2</v>
      </c>
      <c r="EA7" s="79">
        <f t="shared" si="39"/>
        <v>5.5783910745742807E-2</v>
      </c>
      <c r="EB7" s="79">
        <f t="shared" si="40"/>
        <v>5.4852320675105488E-2</v>
      </c>
      <c r="EC7" s="79">
        <f t="shared" si="41"/>
        <v>6.0139860139860141E-2</v>
      </c>
      <c r="ED7" s="79">
        <f t="shared" si="42"/>
        <v>5.3852526926263466E-2</v>
      </c>
      <c r="EE7" s="79">
        <f t="shared" si="43"/>
        <v>5.3448898519321053E-2</v>
      </c>
      <c r="EF7" s="79">
        <f t="shared" si="44"/>
        <v>7.8266292485188654E-2</v>
      </c>
      <c r="EH7" s="12">
        <v>912</v>
      </c>
      <c r="EI7" s="12">
        <v>1353</v>
      </c>
      <c r="EJ7" s="12">
        <v>1658</v>
      </c>
      <c r="EK7" s="12">
        <v>1923</v>
      </c>
      <c r="EL7" s="49">
        <v>2165</v>
      </c>
      <c r="EM7" s="12">
        <v>2431</v>
      </c>
      <c r="EN7" s="12">
        <v>2733</v>
      </c>
      <c r="EO7" s="12">
        <v>3153</v>
      </c>
      <c r="EP7" s="12">
        <v>3658</v>
      </c>
      <c r="EQ7" s="79">
        <f t="shared" si="45"/>
        <v>5.5555555555555552E-2</v>
      </c>
      <c r="ER7" s="79">
        <f t="shared" si="5"/>
        <v>9.6434359805510531E-2</v>
      </c>
      <c r="ES7" s="79">
        <f t="shared" si="5"/>
        <v>8.0130293159609123E-2</v>
      </c>
      <c r="ET7" s="79">
        <f t="shared" si="5"/>
        <v>6.0088202866593166E-2</v>
      </c>
      <c r="EU7" s="79">
        <f t="shared" si="5"/>
        <v>5.6097560975609757E-2</v>
      </c>
      <c r="EV7" s="79">
        <f t="shared" si="5"/>
        <v>5.3749458170784567E-2</v>
      </c>
      <c r="EW7" s="79">
        <f t="shared" si="5"/>
        <v>5.7253384912959379E-2</v>
      </c>
      <c r="EX7" s="79">
        <f t="shared" si="5"/>
        <v>6.0901749663526246E-2</v>
      </c>
      <c r="EY7" s="79">
        <f t="shared" si="5"/>
        <v>4.0978941377347755E-2</v>
      </c>
      <c r="FA7" s="12">
        <v>1022</v>
      </c>
      <c r="FB7" s="12">
        <v>1374</v>
      </c>
      <c r="FC7" s="12">
        <v>1708</v>
      </c>
      <c r="FD7" s="12">
        <v>1991</v>
      </c>
      <c r="FE7" s="49">
        <v>2253</v>
      </c>
      <c r="FF7" s="12">
        <v>2537</v>
      </c>
      <c r="FG7" s="12">
        <v>2807</v>
      </c>
      <c r="FH7" s="12">
        <v>3186</v>
      </c>
      <c r="FI7" s="12">
        <v>3683</v>
      </c>
      <c r="FJ7" s="79">
        <f t="shared" si="46"/>
        <v>2.1999999999999999E-2</v>
      </c>
      <c r="FK7" s="79">
        <f t="shared" si="47"/>
        <v>4.9656226126814362E-2</v>
      </c>
      <c r="FL7" s="79">
        <f t="shared" si="48"/>
        <v>7.2864321608040197E-2</v>
      </c>
      <c r="FM7" s="79">
        <f t="shared" si="49"/>
        <v>6.3000533902829683E-2</v>
      </c>
      <c r="FN7" s="79">
        <f t="shared" si="50"/>
        <v>6.7772511848341238E-2</v>
      </c>
      <c r="FO7" s="79">
        <f t="shared" si="51"/>
        <v>7.4999999999999997E-2</v>
      </c>
      <c r="FP7" s="79">
        <f t="shared" si="52"/>
        <v>5.9245283018867924E-2</v>
      </c>
      <c r="FQ7" s="79">
        <f t="shared" si="53"/>
        <v>5.3571428571428568E-2</v>
      </c>
      <c r="FR7" s="79">
        <f t="shared" si="54"/>
        <v>4.5119182746878546E-2</v>
      </c>
      <c r="FT7" s="97">
        <f t="shared" si="55"/>
        <v>3.6037181996086107</v>
      </c>
      <c r="FU7" s="12">
        <v>1220</v>
      </c>
      <c r="FV7" s="12">
        <v>1607</v>
      </c>
      <c r="FW7" s="12">
        <v>1912</v>
      </c>
      <c r="FX7" s="12">
        <v>2185</v>
      </c>
      <c r="FY7" s="49">
        <v>2425</v>
      </c>
      <c r="FZ7" s="12">
        <v>2715</v>
      </c>
      <c r="GA7" s="12">
        <v>3029</v>
      </c>
      <c r="GB7" s="12">
        <v>3399</v>
      </c>
      <c r="GC7" s="12">
        <v>3987</v>
      </c>
      <c r="GD7" s="79">
        <f t="shared" si="56"/>
        <v>0.11926605504587157</v>
      </c>
      <c r="GE7" s="79">
        <f t="shared" si="7"/>
        <v>9.7677595628415298E-2</v>
      </c>
      <c r="GF7" s="79">
        <f t="shared" si="7"/>
        <v>0.10074841681059298</v>
      </c>
      <c r="GG7" s="79">
        <f t="shared" si="7"/>
        <v>9.2499999999999999E-2</v>
      </c>
      <c r="GH7" s="79">
        <f t="shared" si="7"/>
        <v>6.9223985890652553E-2</v>
      </c>
      <c r="GI7" s="79">
        <f t="shared" si="7"/>
        <v>5.4368932038834951E-2</v>
      </c>
      <c r="GJ7" s="79">
        <f t="shared" si="7"/>
        <v>6.1317449194113527E-2</v>
      </c>
      <c r="GK7" s="79">
        <f t="shared" si="7"/>
        <v>5.6574448243705312E-2</v>
      </c>
      <c r="GL7" s="79">
        <f t="shared" si="7"/>
        <v>6.1784287616511321E-2</v>
      </c>
      <c r="GM7" s="97">
        <f>GC7/FU7</f>
        <v>3.2680327868852461</v>
      </c>
      <c r="GN7" s="12">
        <v>1056</v>
      </c>
      <c r="GO7" s="12">
        <v>1401</v>
      </c>
      <c r="GP7" s="12">
        <v>1697</v>
      </c>
      <c r="GQ7" s="12">
        <v>1946</v>
      </c>
      <c r="GR7" s="49">
        <v>2133</v>
      </c>
      <c r="GS7" s="12">
        <v>2377</v>
      </c>
      <c r="GT7" s="12">
        <v>2635</v>
      </c>
      <c r="GU7" s="12">
        <v>3005</v>
      </c>
      <c r="GV7" s="12">
        <v>3500</v>
      </c>
      <c r="GW7" s="79">
        <f>(GN7-DO7)/DO7</f>
        <v>3.125E-2</v>
      </c>
      <c r="GX7" s="79">
        <f>(GO7-DP7)/DP7</f>
        <v>6.7835365853658541E-2</v>
      </c>
      <c r="GY7" s="79">
        <f>(GP7-DQ7)/DQ7</f>
        <v>8.0891719745222926E-2</v>
      </c>
      <c r="GZ7" s="79">
        <f>(GQ7-DR7)/DR7</f>
        <v>8.2313681868743049E-2</v>
      </c>
      <c r="HA7" s="79">
        <f>(GR7-DS7)/DS7</f>
        <v>6.6500000000000004E-2</v>
      </c>
      <c r="HB7" s="79">
        <f>(GS7-DT7)/DT7</f>
        <v>4.5294635004397538E-2</v>
      </c>
      <c r="HC7" s="79">
        <f>(GT7-DU7)/DU7</f>
        <v>3.5770440251572326E-2</v>
      </c>
      <c r="HD7" s="79">
        <f>(GU7-DV7)/DV7</f>
        <v>3.0167980802194034E-2</v>
      </c>
      <c r="HE7" s="79">
        <f>(GV7-DW7)/DW7</f>
        <v>1.2145748987854251E-2</v>
      </c>
      <c r="HF7" s="97">
        <f>GV7/GN7</f>
        <v>3.3143939393939394</v>
      </c>
      <c r="HG7" s="12">
        <v>1000</v>
      </c>
      <c r="HH7" s="12">
        <v>1436</v>
      </c>
      <c r="HI7" s="12">
        <v>1818</v>
      </c>
      <c r="HJ7" s="12">
        <v>2078</v>
      </c>
      <c r="HK7" s="49">
        <v>2345</v>
      </c>
      <c r="HL7" s="12">
        <v>2626</v>
      </c>
      <c r="HM7" s="12">
        <v>2939</v>
      </c>
      <c r="HN7" s="12">
        <v>3330</v>
      </c>
      <c r="HO7" s="12">
        <v>3870</v>
      </c>
      <c r="HP7" s="79">
        <f>(HG7-EH7)/EH7</f>
        <v>9.6491228070175433E-2</v>
      </c>
      <c r="HQ7" s="79">
        <f>(HH7-EI7)/EI7</f>
        <v>6.1345158906134518E-2</v>
      </c>
      <c r="HR7" s="79">
        <f>(HI7-EJ7)/EJ7</f>
        <v>9.6501809408926414E-2</v>
      </c>
      <c r="HS7" s="79">
        <f>(HJ7-EK7)/EK7</f>
        <v>8.0603224128965159E-2</v>
      </c>
      <c r="HT7" s="79">
        <f>(HK7-EL7)/EL7</f>
        <v>8.3140877598152418E-2</v>
      </c>
      <c r="HU7" s="79">
        <f>(HL7-EM7)/EM7</f>
        <v>8.0213903743315509E-2</v>
      </c>
      <c r="HV7" s="79">
        <f>(HM7-EN7)/EN7</f>
        <v>7.537504573728504E-2</v>
      </c>
      <c r="HW7" s="79">
        <f>(HN7-EO7)/EO7</f>
        <v>5.6137012369172214E-2</v>
      </c>
      <c r="HX7" s="79">
        <f>(HO7-EP7)/EP7</f>
        <v>5.7955166757791145E-2</v>
      </c>
      <c r="HY7" s="97">
        <f t="shared" si="57"/>
        <v>3.87</v>
      </c>
    </row>
    <row r="8" spans="1:233">
      <c r="A8" s="33" t="s">
        <v>114</v>
      </c>
      <c r="B8" s="12">
        <v>584</v>
      </c>
      <c r="C8" s="12">
        <v>753</v>
      </c>
      <c r="D8" s="12">
        <v>903</v>
      </c>
      <c r="E8" s="12">
        <v>1045</v>
      </c>
      <c r="F8" s="43">
        <v>1194</v>
      </c>
      <c r="G8" s="12">
        <v>1363</v>
      </c>
      <c r="H8" s="12">
        <v>1570</v>
      </c>
      <c r="I8" s="12">
        <v>1873</v>
      </c>
      <c r="J8" s="12">
        <v>2415</v>
      </c>
      <c r="K8" s="12">
        <v>693</v>
      </c>
      <c r="L8" s="12">
        <v>871</v>
      </c>
      <c r="M8" s="12">
        <v>1033</v>
      </c>
      <c r="N8" s="12">
        <v>1184</v>
      </c>
      <c r="O8" s="49">
        <v>1342</v>
      </c>
      <c r="P8" s="12">
        <v>1527</v>
      </c>
      <c r="Q8" s="12">
        <v>1760</v>
      </c>
      <c r="R8" s="12">
        <v>2084</v>
      </c>
      <c r="S8" s="12">
        <v>2666</v>
      </c>
      <c r="T8" s="12">
        <v>737</v>
      </c>
      <c r="U8" s="12">
        <v>966</v>
      </c>
      <c r="V8" s="12">
        <v>1141</v>
      </c>
      <c r="W8" s="12">
        <v>1306</v>
      </c>
      <c r="X8" s="49">
        <v>1483</v>
      </c>
      <c r="Y8" s="12">
        <v>1682</v>
      </c>
      <c r="Z8" s="12">
        <v>1933</v>
      </c>
      <c r="AA8" s="12">
        <v>2295</v>
      </c>
      <c r="AB8" s="12">
        <v>2927</v>
      </c>
      <c r="AC8" s="12">
        <v>737</v>
      </c>
      <c r="AD8" s="12">
        <v>972</v>
      </c>
      <c r="AE8" s="12">
        <v>1149</v>
      </c>
      <c r="AF8" s="12">
        <v>1312</v>
      </c>
      <c r="AG8" s="49">
        <v>1487</v>
      </c>
      <c r="AH8" s="12">
        <v>1685</v>
      </c>
      <c r="AI8" s="12">
        <v>1922</v>
      </c>
      <c r="AJ8" s="12">
        <v>2256</v>
      </c>
      <c r="AK8" s="12">
        <v>2839</v>
      </c>
      <c r="AL8" s="12">
        <v>761</v>
      </c>
      <c r="AM8" s="12">
        <v>1000</v>
      </c>
      <c r="AN8" s="12">
        <v>1184</v>
      </c>
      <c r="AO8" s="12">
        <v>1355</v>
      </c>
      <c r="AP8" s="49">
        <v>1534</v>
      </c>
      <c r="AQ8" s="12">
        <v>1738</v>
      </c>
      <c r="AR8" s="12">
        <v>1992</v>
      </c>
      <c r="AS8" s="12">
        <v>2341</v>
      </c>
      <c r="AT8" s="12">
        <v>2955</v>
      </c>
      <c r="AU8" s="12">
        <v>776</v>
      </c>
      <c r="AV8" s="12">
        <v>961</v>
      </c>
      <c r="AW8" s="12">
        <v>1132</v>
      </c>
      <c r="AX8" s="12">
        <v>1293</v>
      </c>
      <c r="AY8" s="49">
        <v>1465</v>
      </c>
      <c r="AZ8" s="12">
        <v>1662</v>
      </c>
      <c r="BA8" s="12">
        <v>1908</v>
      </c>
      <c r="BB8" s="12">
        <v>2258</v>
      </c>
      <c r="BC8" s="12">
        <v>2900</v>
      </c>
      <c r="BD8" s="79">
        <f t="shared" si="8"/>
        <v>0.11976911976911978</v>
      </c>
      <c r="BE8" s="79">
        <f t="shared" si="0"/>
        <v>0.10332950631458095</v>
      </c>
      <c r="BF8" s="79">
        <f t="shared" si="0"/>
        <v>9.5837366892545989E-2</v>
      </c>
      <c r="BG8" s="79">
        <f t="shared" si="0"/>
        <v>9.2060810810810814E-2</v>
      </c>
      <c r="BH8" s="79">
        <f t="shared" si="0"/>
        <v>9.1654247391952312E-2</v>
      </c>
      <c r="BI8" s="79">
        <f t="shared" si="0"/>
        <v>8.8408644400785857E-2</v>
      </c>
      <c r="BJ8" s="79">
        <f t="shared" si="0"/>
        <v>8.4090909090909091E-2</v>
      </c>
      <c r="BK8" s="79">
        <f t="shared" si="0"/>
        <v>8.3493282149712092E-2</v>
      </c>
      <c r="BL8" s="79">
        <f t="shared" si="0"/>
        <v>8.7771942985746434E-2</v>
      </c>
      <c r="BM8" s="12">
        <v>820</v>
      </c>
      <c r="BN8" s="12">
        <v>1040</v>
      </c>
      <c r="BO8" s="12">
        <v>1221</v>
      </c>
      <c r="BP8" s="12">
        <v>1400</v>
      </c>
      <c r="BQ8" s="49">
        <v>1587</v>
      </c>
      <c r="BR8" s="12">
        <v>1800</v>
      </c>
      <c r="BS8" s="12">
        <v>2064</v>
      </c>
      <c r="BT8" s="12">
        <v>2442</v>
      </c>
      <c r="BU8" s="12">
        <v>3092</v>
      </c>
      <c r="BV8" s="79">
        <f t="shared" si="9"/>
        <v>0.11261872455902307</v>
      </c>
      <c r="BW8" s="79">
        <f t="shared" si="10"/>
        <v>7.6604554865424432E-2</v>
      </c>
      <c r="BX8" s="79">
        <f t="shared" si="11"/>
        <v>7.0113935144609993E-2</v>
      </c>
      <c r="BY8" s="79">
        <f t="shared" si="12"/>
        <v>7.1975497702909647E-2</v>
      </c>
      <c r="BZ8" s="79">
        <f t="shared" si="13"/>
        <v>7.0128118678354681E-2</v>
      </c>
      <c r="CA8" s="79">
        <f t="shared" si="14"/>
        <v>7.0154577883472055E-2</v>
      </c>
      <c r="CB8" s="79">
        <f t="shared" si="15"/>
        <v>6.7770305225038796E-2</v>
      </c>
      <c r="CC8" s="79">
        <f t="shared" si="16"/>
        <v>6.4052287581699341E-2</v>
      </c>
      <c r="CD8" s="79">
        <f t="shared" si="17"/>
        <v>5.6371711650153741E-2</v>
      </c>
      <c r="CE8" s="12">
        <v>820</v>
      </c>
      <c r="CF8" s="12">
        <v>1044</v>
      </c>
      <c r="CG8" s="12">
        <v>1226</v>
      </c>
      <c r="CH8" s="12">
        <v>1400</v>
      </c>
      <c r="CI8" s="49">
        <v>1589</v>
      </c>
      <c r="CJ8" s="12">
        <v>1800</v>
      </c>
      <c r="CK8" s="12">
        <v>2059</v>
      </c>
      <c r="CL8" s="12">
        <v>2420</v>
      </c>
      <c r="CM8" s="12">
        <v>3049</v>
      </c>
      <c r="CN8" s="79">
        <f t="shared" si="18"/>
        <v>0.11261872455902307</v>
      </c>
      <c r="CO8" s="79">
        <f t="shared" si="19"/>
        <v>7.407407407407407E-2</v>
      </c>
      <c r="CP8" s="79">
        <f t="shared" si="20"/>
        <v>6.7014795474325498E-2</v>
      </c>
      <c r="CQ8" s="79">
        <f t="shared" si="21"/>
        <v>6.7073170731707321E-2</v>
      </c>
      <c r="CR8" s="79">
        <f t="shared" si="22"/>
        <v>6.8594485541358441E-2</v>
      </c>
      <c r="CS8" s="79">
        <f t="shared" si="23"/>
        <v>6.8249258160237386E-2</v>
      </c>
      <c r="CT8" s="79">
        <f t="shared" si="24"/>
        <v>7.1279916753381897E-2</v>
      </c>
      <c r="CU8" s="79">
        <f t="shared" si="25"/>
        <v>7.2695035460992902E-2</v>
      </c>
      <c r="CV8" s="79">
        <f t="shared" si="26"/>
        <v>7.3969707643536456E-2</v>
      </c>
      <c r="CW8" s="12">
        <v>840</v>
      </c>
      <c r="CX8" s="12">
        <v>1080</v>
      </c>
      <c r="CY8" s="12">
        <v>1270</v>
      </c>
      <c r="CZ8" s="12">
        <v>1453</v>
      </c>
      <c r="DA8" s="49">
        <v>1651</v>
      </c>
      <c r="DB8" s="12">
        <v>1878</v>
      </c>
      <c r="DC8" s="12">
        <v>2150</v>
      </c>
      <c r="DD8" s="12">
        <v>2538</v>
      </c>
      <c r="DE8" s="12">
        <v>3201</v>
      </c>
      <c r="DF8" s="79">
        <f t="shared" si="27"/>
        <v>0.1038107752956636</v>
      </c>
      <c r="DG8" s="79">
        <f t="shared" si="28"/>
        <v>0.08</v>
      </c>
      <c r="DH8" s="79">
        <f t="shared" si="29"/>
        <v>7.2635135135135129E-2</v>
      </c>
      <c r="DI8" s="79">
        <f t="shared" si="30"/>
        <v>7.2324723247232478E-2</v>
      </c>
      <c r="DJ8" s="79">
        <f t="shared" si="31"/>
        <v>7.6271186440677971E-2</v>
      </c>
      <c r="DK8" s="79">
        <f t="shared" si="32"/>
        <v>8.0552359033371698E-2</v>
      </c>
      <c r="DL8" s="79">
        <f t="shared" si="33"/>
        <v>7.9317269076305222E-2</v>
      </c>
      <c r="DM8" s="79">
        <f t="shared" si="34"/>
        <v>8.4152071764203334E-2</v>
      </c>
      <c r="DN8" s="79">
        <f t="shared" si="35"/>
        <v>8.3248730964466999E-2</v>
      </c>
      <c r="DO8" s="12">
        <v>837</v>
      </c>
      <c r="DP8" s="12">
        <v>1025</v>
      </c>
      <c r="DQ8" s="12">
        <v>1200</v>
      </c>
      <c r="DR8" s="12">
        <v>1375</v>
      </c>
      <c r="DS8" s="49">
        <v>1552</v>
      </c>
      <c r="DT8" s="12">
        <v>1759</v>
      </c>
      <c r="DU8" s="12">
        <v>2018</v>
      </c>
      <c r="DV8" s="12">
        <v>2400</v>
      </c>
      <c r="DW8" s="12">
        <v>3084</v>
      </c>
      <c r="DX8" s="79">
        <f t="shared" si="36"/>
        <v>7.8608247422680411E-2</v>
      </c>
      <c r="DY8" s="79">
        <f t="shared" si="37"/>
        <v>6.6597294484911557E-2</v>
      </c>
      <c r="DZ8" s="79">
        <f t="shared" si="38"/>
        <v>6.0070671378091869E-2</v>
      </c>
      <c r="EA8" s="79">
        <f t="shared" si="39"/>
        <v>6.3418406805877806E-2</v>
      </c>
      <c r="EB8" s="79">
        <f t="shared" si="40"/>
        <v>5.9385665529010236E-2</v>
      </c>
      <c r="EC8" s="79">
        <f t="shared" si="41"/>
        <v>5.8363417569193742E-2</v>
      </c>
      <c r="ED8" s="79">
        <f t="shared" si="42"/>
        <v>5.7651991614255764E-2</v>
      </c>
      <c r="EE8" s="79">
        <f t="shared" si="43"/>
        <v>6.2887511071744909E-2</v>
      </c>
      <c r="EF8" s="79">
        <f t="shared" si="44"/>
        <v>6.344827586206897E-2</v>
      </c>
      <c r="EH8" s="12">
        <v>886</v>
      </c>
      <c r="EI8" s="12">
        <v>1108</v>
      </c>
      <c r="EJ8" s="12">
        <v>1302</v>
      </c>
      <c r="EK8" s="12">
        <v>1496</v>
      </c>
      <c r="EL8" s="49">
        <v>1698</v>
      </c>
      <c r="EM8" s="12">
        <v>1930</v>
      </c>
      <c r="EN8" s="12">
        <v>2215</v>
      </c>
      <c r="EO8" s="12">
        <v>2610</v>
      </c>
      <c r="EP8" s="12">
        <v>3302</v>
      </c>
      <c r="EQ8" s="79">
        <f t="shared" si="45"/>
        <v>8.0487804878048783E-2</v>
      </c>
      <c r="ER8" s="79">
        <f t="shared" si="5"/>
        <v>6.5384615384615388E-2</v>
      </c>
      <c r="ES8" s="79">
        <f t="shared" si="5"/>
        <v>6.6339066339066333E-2</v>
      </c>
      <c r="ET8" s="79">
        <f t="shared" si="5"/>
        <v>6.8571428571428575E-2</v>
      </c>
      <c r="EU8" s="79">
        <f t="shared" si="5"/>
        <v>6.9943289224952743E-2</v>
      </c>
      <c r="EV8" s="79">
        <f t="shared" si="5"/>
        <v>7.2222222222222215E-2</v>
      </c>
      <c r="EW8" s="79">
        <f t="shared" si="5"/>
        <v>7.3158914728682176E-2</v>
      </c>
      <c r="EX8" s="79">
        <f t="shared" si="5"/>
        <v>6.8796068796068796E-2</v>
      </c>
      <c r="EY8" s="79">
        <f t="shared" si="5"/>
        <v>6.791720569210867E-2</v>
      </c>
      <c r="FA8" s="12">
        <v>886</v>
      </c>
      <c r="FB8" s="12">
        <v>1124</v>
      </c>
      <c r="FC8" s="12">
        <v>1320</v>
      </c>
      <c r="FD8" s="12">
        <v>1510</v>
      </c>
      <c r="FE8" s="49">
        <v>1715</v>
      </c>
      <c r="FF8" s="12">
        <v>1949</v>
      </c>
      <c r="FG8" s="12">
        <v>2228</v>
      </c>
      <c r="FH8" s="12">
        <v>2609</v>
      </c>
      <c r="FI8" s="12">
        <v>3281</v>
      </c>
      <c r="FJ8" s="79">
        <f t="shared" si="46"/>
        <v>8.0487804878048783E-2</v>
      </c>
      <c r="FK8" s="79">
        <f t="shared" si="47"/>
        <v>7.662835249042145E-2</v>
      </c>
      <c r="FL8" s="79">
        <f t="shared" si="48"/>
        <v>7.6672104404567704E-2</v>
      </c>
      <c r="FM8" s="79">
        <f t="shared" si="49"/>
        <v>7.857142857142857E-2</v>
      </c>
      <c r="FN8" s="79">
        <f t="shared" si="50"/>
        <v>7.9295154185022032E-2</v>
      </c>
      <c r="FO8" s="79">
        <f t="shared" si="51"/>
        <v>8.2777777777777783E-2</v>
      </c>
      <c r="FP8" s="79">
        <f t="shared" si="52"/>
        <v>8.2078678970373964E-2</v>
      </c>
      <c r="FQ8" s="79">
        <f t="shared" si="53"/>
        <v>7.8099173553719009E-2</v>
      </c>
      <c r="FR8" s="79">
        <f t="shared" si="54"/>
        <v>7.6090521482453266E-2</v>
      </c>
      <c r="FT8" s="97">
        <f t="shared" si="55"/>
        <v>3.7031602708803613</v>
      </c>
      <c r="FU8" s="12">
        <v>900</v>
      </c>
      <c r="FV8" s="12">
        <v>1155</v>
      </c>
      <c r="FW8" s="12">
        <v>1362</v>
      </c>
      <c r="FX8" s="12">
        <v>1560</v>
      </c>
      <c r="FY8" s="49">
        <v>1772</v>
      </c>
      <c r="FZ8" s="12">
        <v>2006</v>
      </c>
      <c r="GA8" s="12">
        <v>2300</v>
      </c>
      <c r="GB8" s="12">
        <v>2689</v>
      </c>
      <c r="GC8" s="12">
        <v>3372</v>
      </c>
      <c r="GD8" s="79">
        <f t="shared" si="56"/>
        <v>7.1428571428571425E-2</v>
      </c>
      <c r="GE8" s="79">
        <f t="shared" si="7"/>
        <v>6.9444444444444448E-2</v>
      </c>
      <c r="GF8" s="79">
        <f t="shared" si="7"/>
        <v>7.2440944881889763E-2</v>
      </c>
      <c r="GG8" s="79">
        <f t="shared" si="7"/>
        <v>7.3640743289745361E-2</v>
      </c>
      <c r="GH8" s="79">
        <f t="shared" si="7"/>
        <v>7.3288915808600849E-2</v>
      </c>
      <c r="GI8" s="79">
        <f t="shared" si="7"/>
        <v>6.8157614483493084E-2</v>
      </c>
      <c r="GJ8" s="79">
        <f t="shared" si="7"/>
        <v>6.9767441860465115E-2</v>
      </c>
      <c r="GK8" s="79">
        <f t="shared" si="7"/>
        <v>5.9495665878644605E-2</v>
      </c>
      <c r="GL8" s="79">
        <f t="shared" si="7"/>
        <v>5.3420805998125584E-2</v>
      </c>
      <c r="GM8" s="97">
        <f>GC8/FU8</f>
        <v>3.7466666666666666</v>
      </c>
      <c r="GN8" s="12">
        <v>886</v>
      </c>
      <c r="GO8" s="12">
        <v>1086</v>
      </c>
      <c r="GP8" s="12">
        <v>1274</v>
      </c>
      <c r="GQ8" s="12">
        <v>1460</v>
      </c>
      <c r="GR8" s="49">
        <v>1664</v>
      </c>
      <c r="GS8" s="12">
        <v>1895</v>
      </c>
      <c r="GT8" s="12">
        <v>2189</v>
      </c>
      <c r="GU8" s="12">
        <v>2599</v>
      </c>
      <c r="GV8" s="12">
        <v>3340</v>
      </c>
      <c r="GW8" s="79">
        <f>(GN8-DO8)/DO8</f>
        <v>5.8542413381123058E-2</v>
      </c>
      <c r="GX8" s="79">
        <f>(GO8-DP8)/DP8</f>
        <v>5.9512195121951217E-2</v>
      </c>
      <c r="GY8" s="79">
        <f>(GP8-DQ8)/DQ8</f>
        <v>6.1666666666666668E-2</v>
      </c>
      <c r="GZ8" s="79">
        <f>(GQ8-DR8)/DR8</f>
        <v>6.1818181818181821E-2</v>
      </c>
      <c r="HA8" s="79">
        <f>(GR8-DS8)/DS8</f>
        <v>7.2164948453608241E-2</v>
      </c>
      <c r="HB8" s="79">
        <f>(GS8-DT8)/DT8</f>
        <v>7.7316657191586133E-2</v>
      </c>
      <c r="HC8" s="79">
        <f>(GT8-DU8)/DU8</f>
        <v>8.4737363726461845E-2</v>
      </c>
      <c r="HD8" s="79">
        <f>(GU8-DV8)/DV8</f>
        <v>8.2916666666666666E-2</v>
      </c>
      <c r="HE8" s="79">
        <f>(GV8-DW8)/DW8</f>
        <v>8.3009079118028531E-2</v>
      </c>
      <c r="HF8" s="97">
        <f>GV8/GN8</f>
        <v>3.7697516930022572</v>
      </c>
      <c r="HG8" s="12">
        <v>932</v>
      </c>
      <c r="HH8" s="12">
        <v>1183</v>
      </c>
      <c r="HI8" s="12">
        <v>1392</v>
      </c>
      <c r="HJ8" s="12">
        <v>1591</v>
      </c>
      <c r="HK8" s="49">
        <v>1807</v>
      </c>
      <c r="HL8" s="12">
        <v>2054</v>
      </c>
      <c r="HM8" s="12">
        <v>2362</v>
      </c>
      <c r="HN8" s="12">
        <v>2765</v>
      </c>
      <c r="HO8" s="12">
        <v>3500</v>
      </c>
      <c r="HP8" s="79">
        <f>(HG8-EH8)/EH8</f>
        <v>5.1918735891647853E-2</v>
      </c>
      <c r="HQ8" s="79">
        <f>(HH8-EI8)/EI8</f>
        <v>6.7689530685920582E-2</v>
      </c>
      <c r="HR8" s="79">
        <f>(HI8-EJ8)/EJ8</f>
        <v>6.9124423963133647E-2</v>
      </c>
      <c r="HS8" s="79">
        <f>(HJ8-EK8)/EK8</f>
        <v>6.3502673796791448E-2</v>
      </c>
      <c r="HT8" s="79">
        <f>(HK8-EL8)/EL8</f>
        <v>6.4193168433451117E-2</v>
      </c>
      <c r="HU8" s="79">
        <f>(HL8-EM8)/EM8</f>
        <v>6.4248704663212433E-2</v>
      </c>
      <c r="HV8" s="79">
        <f>(HM8-EN8)/EN8</f>
        <v>6.6365688487584645E-2</v>
      </c>
      <c r="HW8" s="79">
        <f>(HN8-EO8)/EO8</f>
        <v>5.938697318007663E-2</v>
      </c>
      <c r="HX8" s="79">
        <f>(HO8-EP8)/EP8</f>
        <v>5.9963658388855243E-2</v>
      </c>
      <c r="HY8" s="97">
        <f t="shared" si="57"/>
        <v>3.755364806866953</v>
      </c>
    </row>
    <row r="9" spans="1:233">
      <c r="A9" s="33" t="s">
        <v>36</v>
      </c>
      <c r="B9" s="12">
        <v>891</v>
      </c>
      <c r="C9" s="12">
        <v>1190</v>
      </c>
      <c r="D9" s="12">
        <v>1425</v>
      </c>
      <c r="E9" s="12">
        <v>1623</v>
      </c>
      <c r="F9" s="43">
        <v>1821</v>
      </c>
      <c r="G9" s="12">
        <v>2079</v>
      </c>
      <c r="H9" s="12">
        <v>2412</v>
      </c>
      <c r="I9" s="12">
        <v>2844</v>
      </c>
      <c r="J9" s="12">
        <v>3633</v>
      </c>
      <c r="K9" s="12">
        <v>1088</v>
      </c>
      <c r="L9" s="12">
        <v>1401</v>
      </c>
      <c r="M9" s="12">
        <v>1651</v>
      </c>
      <c r="N9" s="12">
        <v>1848</v>
      </c>
      <c r="O9" s="49">
        <v>2066</v>
      </c>
      <c r="P9" s="12">
        <v>2364</v>
      </c>
      <c r="Q9" s="12">
        <v>2731</v>
      </c>
      <c r="R9" s="12">
        <v>3200</v>
      </c>
      <c r="S9" s="12">
        <v>4067</v>
      </c>
      <c r="T9" s="12">
        <v>1207</v>
      </c>
      <c r="U9" s="12">
        <v>1564</v>
      </c>
      <c r="V9" s="12">
        <v>1812</v>
      </c>
      <c r="W9" s="12">
        <v>2029</v>
      </c>
      <c r="X9" s="49">
        <v>2328</v>
      </c>
      <c r="Y9" s="12">
        <v>2650</v>
      </c>
      <c r="Z9" s="12">
        <v>3181</v>
      </c>
      <c r="AA9" s="12">
        <v>3975</v>
      </c>
      <c r="AB9" s="12">
        <v>5548</v>
      </c>
      <c r="AC9" s="12">
        <v>1139</v>
      </c>
      <c r="AD9" s="12">
        <v>1474</v>
      </c>
      <c r="AE9" s="12">
        <v>1704</v>
      </c>
      <c r="AF9" s="12">
        <v>1899</v>
      </c>
      <c r="AG9" s="49">
        <v>2100</v>
      </c>
      <c r="AH9" s="12">
        <v>2369</v>
      </c>
      <c r="AI9" s="12">
        <v>2675</v>
      </c>
      <c r="AJ9" s="12">
        <v>3085</v>
      </c>
      <c r="AK9" s="12">
        <v>3904</v>
      </c>
      <c r="AL9" s="12">
        <v>1191</v>
      </c>
      <c r="AM9" s="12">
        <v>1496</v>
      </c>
      <c r="AN9" s="12">
        <v>1703</v>
      </c>
      <c r="AO9" s="12">
        <v>1894</v>
      </c>
      <c r="AP9" s="49">
        <v>2164</v>
      </c>
      <c r="AQ9" s="12">
        <v>2468</v>
      </c>
      <c r="AR9" s="12">
        <v>2799</v>
      </c>
      <c r="AS9" s="12">
        <v>3250</v>
      </c>
      <c r="AT9" s="12">
        <v>4182</v>
      </c>
      <c r="AU9" s="12">
        <v>1128</v>
      </c>
      <c r="AV9" s="12">
        <v>1433</v>
      </c>
      <c r="AW9" s="12">
        <v>1683</v>
      </c>
      <c r="AX9" s="12">
        <v>1896</v>
      </c>
      <c r="AY9" s="49">
        <v>2125</v>
      </c>
      <c r="AZ9" s="12">
        <v>2457</v>
      </c>
      <c r="BA9" s="12">
        <v>2800</v>
      </c>
      <c r="BB9" s="12">
        <v>3290</v>
      </c>
      <c r="BC9" s="12">
        <v>4248</v>
      </c>
      <c r="BD9" s="79">
        <f t="shared" si="8"/>
        <v>3.6764705882352942E-2</v>
      </c>
      <c r="BE9" s="79">
        <f t="shared" si="0"/>
        <v>2.2840827980014276E-2</v>
      </c>
      <c r="BF9" s="79">
        <f t="shared" si="0"/>
        <v>1.9382192610539067E-2</v>
      </c>
      <c r="BG9" s="79">
        <f t="shared" si="0"/>
        <v>2.5974025974025976E-2</v>
      </c>
      <c r="BH9" s="79">
        <f t="shared" si="0"/>
        <v>2.8557599225556632E-2</v>
      </c>
      <c r="BI9" s="79">
        <f t="shared" si="0"/>
        <v>3.934010152284264E-2</v>
      </c>
      <c r="BJ9" s="79">
        <f t="shared" si="0"/>
        <v>2.5265470523617724E-2</v>
      </c>
      <c r="BK9" s="79">
        <f t="shared" si="0"/>
        <v>2.8125000000000001E-2</v>
      </c>
      <c r="BL9" s="79">
        <f t="shared" si="0"/>
        <v>4.45045488074748E-2</v>
      </c>
      <c r="BM9" s="12">
        <v>1305</v>
      </c>
      <c r="BN9" s="12">
        <v>1711</v>
      </c>
      <c r="BO9" s="12">
        <v>1981</v>
      </c>
      <c r="BP9" s="12">
        <v>2261</v>
      </c>
      <c r="BQ9" s="49">
        <v>2614</v>
      </c>
      <c r="BR9" s="12">
        <v>3057</v>
      </c>
      <c r="BS9" s="12">
        <v>3556</v>
      </c>
      <c r="BT9" s="12">
        <v>4348</v>
      </c>
      <c r="BU9" s="12">
        <v>5605</v>
      </c>
      <c r="BV9" s="79">
        <f t="shared" si="9"/>
        <v>8.1193040596520299E-2</v>
      </c>
      <c r="BW9" s="79">
        <f t="shared" si="10"/>
        <v>9.3989769820971861E-2</v>
      </c>
      <c r="BX9" s="79">
        <f t="shared" si="11"/>
        <v>9.3267108167770424E-2</v>
      </c>
      <c r="BY9" s="79">
        <f t="shared" si="12"/>
        <v>0.11434204041399704</v>
      </c>
      <c r="BZ9" s="79">
        <f t="shared" si="13"/>
        <v>0.12285223367697594</v>
      </c>
      <c r="CA9" s="79">
        <f t="shared" si="14"/>
        <v>0.15358490566037736</v>
      </c>
      <c r="CB9" s="79">
        <f t="shared" si="15"/>
        <v>0.11788745677459918</v>
      </c>
      <c r="CC9" s="79">
        <f t="shared" si="16"/>
        <v>9.3836477987421382E-2</v>
      </c>
      <c r="CD9" s="79">
        <f t="shared" si="17"/>
        <v>1.0273972602739725E-2</v>
      </c>
      <c r="CE9" s="12">
        <v>1206</v>
      </c>
      <c r="CF9" s="12">
        <v>1594</v>
      </c>
      <c r="CG9" s="12">
        <v>1818</v>
      </c>
      <c r="CH9" s="12">
        <v>2013</v>
      </c>
      <c r="CI9" s="49">
        <v>2253</v>
      </c>
      <c r="CJ9" s="12">
        <v>2526</v>
      </c>
      <c r="CK9" s="12">
        <v>2863</v>
      </c>
      <c r="CL9" s="12">
        <v>3328</v>
      </c>
      <c r="CM9" s="12">
        <v>4122</v>
      </c>
      <c r="CN9" s="79">
        <f t="shared" si="18"/>
        <v>5.8823529411764705E-2</v>
      </c>
      <c r="CO9" s="79">
        <f t="shared" si="19"/>
        <v>8.1411126187245594E-2</v>
      </c>
      <c r="CP9" s="79">
        <f t="shared" si="20"/>
        <v>6.6901408450704219E-2</v>
      </c>
      <c r="CQ9" s="79">
        <f t="shared" si="21"/>
        <v>6.0031595576619273E-2</v>
      </c>
      <c r="CR9" s="79">
        <f t="shared" si="22"/>
        <v>7.2857142857142856E-2</v>
      </c>
      <c r="CS9" s="79">
        <f t="shared" si="23"/>
        <v>6.6272688898269316E-2</v>
      </c>
      <c r="CT9" s="79">
        <f t="shared" si="24"/>
        <v>7.0280373831775697E-2</v>
      </c>
      <c r="CU9" s="79">
        <f t="shared" si="25"/>
        <v>7.876823338735818E-2</v>
      </c>
      <c r="CV9" s="79">
        <f t="shared" si="26"/>
        <v>5.5840163934426229E-2</v>
      </c>
      <c r="CW9" s="12">
        <v>1303</v>
      </c>
      <c r="CX9" s="12">
        <v>1660</v>
      </c>
      <c r="CY9" s="12">
        <v>1882</v>
      </c>
      <c r="CZ9" s="12">
        <v>2090</v>
      </c>
      <c r="DA9" s="49">
        <v>2334</v>
      </c>
      <c r="DB9" s="12">
        <v>2634</v>
      </c>
      <c r="DC9" s="12">
        <v>2949</v>
      </c>
      <c r="DD9" s="12">
        <v>3400</v>
      </c>
      <c r="DE9" s="12">
        <v>4200</v>
      </c>
      <c r="DF9" s="79">
        <f t="shared" si="27"/>
        <v>9.4038623005877411E-2</v>
      </c>
      <c r="DG9" s="79">
        <f t="shared" si="28"/>
        <v>0.10962566844919786</v>
      </c>
      <c r="DH9" s="79">
        <f t="shared" si="29"/>
        <v>0.10510863182618908</v>
      </c>
      <c r="DI9" s="79">
        <f t="shared" si="30"/>
        <v>0.10348468848996832</v>
      </c>
      <c r="DJ9" s="79">
        <f t="shared" si="31"/>
        <v>7.8558225508317925E-2</v>
      </c>
      <c r="DK9" s="79">
        <f t="shared" si="32"/>
        <v>6.7260940032414909E-2</v>
      </c>
      <c r="DL9" s="79">
        <f t="shared" si="33"/>
        <v>5.3590568060021437E-2</v>
      </c>
      <c r="DM9" s="79">
        <f t="shared" si="34"/>
        <v>4.6153846153846156E-2</v>
      </c>
      <c r="DN9" s="79">
        <f t="shared" si="35"/>
        <v>4.30416068866571E-3</v>
      </c>
      <c r="DO9" s="12">
        <v>1259</v>
      </c>
      <c r="DP9" s="12">
        <v>1646</v>
      </c>
      <c r="DQ9" s="12">
        <v>1881</v>
      </c>
      <c r="DR9" s="12">
        <v>2093</v>
      </c>
      <c r="DS9" s="49">
        <v>2331</v>
      </c>
      <c r="DT9" s="12">
        <v>2654</v>
      </c>
      <c r="DU9" s="12">
        <v>3004</v>
      </c>
      <c r="DV9" s="12">
        <v>3542</v>
      </c>
      <c r="DW9" s="12">
        <v>4518</v>
      </c>
      <c r="DX9" s="79">
        <f t="shared" si="36"/>
        <v>0.11613475177304965</v>
      </c>
      <c r="DY9" s="79">
        <f t="shared" si="37"/>
        <v>0.14863921842288905</v>
      </c>
      <c r="DZ9" s="79">
        <f t="shared" si="38"/>
        <v>0.11764705882352941</v>
      </c>
      <c r="EA9" s="79">
        <f t="shared" si="39"/>
        <v>0.10390295358649788</v>
      </c>
      <c r="EB9" s="79">
        <f t="shared" si="40"/>
        <v>9.6941176470588239E-2</v>
      </c>
      <c r="EC9" s="79">
        <f t="shared" si="41"/>
        <v>8.0179080179080181E-2</v>
      </c>
      <c r="ED9" s="79">
        <f t="shared" si="42"/>
        <v>7.2857142857142856E-2</v>
      </c>
      <c r="EE9" s="79">
        <f t="shared" si="43"/>
        <v>7.6595744680851063E-2</v>
      </c>
      <c r="EF9" s="79">
        <f t="shared" si="44"/>
        <v>6.3559322033898302E-2</v>
      </c>
      <c r="EH9" s="12">
        <v>990</v>
      </c>
      <c r="EI9" s="12">
        <v>1505</v>
      </c>
      <c r="EJ9" s="12">
        <v>1897</v>
      </c>
      <c r="EK9" s="12">
        <v>2210</v>
      </c>
      <c r="EL9" s="49">
        <v>2625</v>
      </c>
      <c r="EM9" s="12">
        <v>3136</v>
      </c>
      <c r="EN9" s="12">
        <v>3715</v>
      </c>
      <c r="EO9" s="12">
        <v>4539</v>
      </c>
      <c r="EP9" s="12">
        <v>5990</v>
      </c>
      <c r="EQ9" s="79">
        <f t="shared" si="45"/>
        <v>-0.2413793103448276</v>
      </c>
      <c r="ER9" s="79">
        <f t="shared" si="5"/>
        <v>-0.12039742840444184</v>
      </c>
      <c r="ES9" s="79">
        <f t="shared" si="5"/>
        <v>-4.2402826855123678E-2</v>
      </c>
      <c r="ET9" s="79">
        <f t="shared" si="5"/>
        <v>-2.2556390977443608E-2</v>
      </c>
      <c r="EU9" s="79">
        <f t="shared" si="5"/>
        <v>4.2081101759755164E-3</v>
      </c>
      <c r="EV9" s="79">
        <f t="shared" si="5"/>
        <v>2.5842329080798167E-2</v>
      </c>
      <c r="EW9" s="79">
        <f t="shared" si="5"/>
        <v>4.4713160854893137E-2</v>
      </c>
      <c r="EX9" s="79">
        <f t="shared" si="5"/>
        <v>4.392824287028519E-2</v>
      </c>
      <c r="EY9" s="79">
        <f t="shared" si="5"/>
        <v>6.8688670829616411E-2</v>
      </c>
      <c r="FA9" s="12">
        <v>1398</v>
      </c>
      <c r="FB9" s="12">
        <v>1842</v>
      </c>
      <c r="FC9" s="12">
        <v>2091</v>
      </c>
      <c r="FD9" s="12">
        <v>2362</v>
      </c>
      <c r="FE9" s="49">
        <v>2627</v>
      </c>
      <c r="FF9" s="12">
        <v>2939</v>
      </c>
      <c r="FG9" s="12">
        <v>3332</v>
      </c>
      <c r="FH9" s="12">
        <v>3867</v>
      </c>
      <c r="FI9" s="12">
        <v>4773</v>
      </c>
      <c r="FJ9" s="79">
        <f t="shared" si="46"/>
        <v>0.15920398009950248</v>
      </c>
      <c r="FK9" s="79">
        <f t="shared" si="47"/>
        <v>0.15558343789209536</v>
      </c>
      <c r="FL9" s="79">
        <f t="shared" si="48"/>
        <v>0.15016501650165018</v>
      </c>
      <c r="FM9" s="79">
        <f t="shared" si="49"/>
        <v>0.17337307501241928</v>
      </c>
      <c r="FN9" s="79">
        <f t="shared" si="50"/>
        <v>0.16600088770528185</v>
      </c>
      <c r="FO9" s="79">
        <f t="shared" si="51"/>
        <v>0.16349960411718131</v>
      </c>
      <c r="FP9" s="79">
        <f t="shared" si="52"/>
        <v>0.16381418092909536</v>
      </c>
      <c r="FQ9" s="79">
        <f t="shared" si="53"/>
        <v>0.16195913461538461</v>
      </c>
      <c r="FR9" s="79">
        <f t="shared" si="54"/>
        <v>0.15793304221251819</v>
      </c>
      <c r="FT9" s="97">
        <f t="shared" si="55"/>
        <v>3.4141630901287554</v>
      </c>
      <c r="FU9" s="12">
        <v>1475</v>
      </c>
      <c r="FV9" s="12">
        <v>1851</v>
      </c>
      <c r="FW9" s="12">
        <v>2101</v>
      </c>
      <c r="FX9" s="12">
        <v>2400</v>
      </c>
      <c r="FY9" s="49">
        <v>2658</v>
      </c>
      <c r="FZ9" s="12">
        <v>2957</v>
      </c>
      <c r="GA9" s="12">
        <v>3333</v>
      </c>
      <c r="GB9" s="12">
        <v>3902</v>
      </c>
      <c r="GC9" s="12">
        <v>4871</v>
      </c>
      <c r="GD9" s="79">
        <f t="shared" si="56"/>
        <v>0.13200306983883345</v>
      </c>
      <c r="GE9" s="79">
        <f t="shared" si="7"/>
        <v>0.11506024096385542</v>
      </c>
      <c r="GF9" s="79">
        <f t="shared" si="7"/>
        <v>0.11636556854410202</v>
      </c>
      <c r="GG9" s="79">
        <f t="shared" si="7"/>
        <v>0.14832535885167464</v>
      </c>
      <c r="GH9" s="79">
        <f t="shared" si="7"/>
        <v>0.13881748071979436</v>
      </c>
      <c r="GI9" s="79">
        <f t="shared" si="7"/>
        <v>0.12262718299164768</v>
      </c>
      <c r="GJ9" s="79">
        <f t="shared" si="7"/>
        <v>0.13021363173957273</v>
      </c>
      <c r="GK9" s="79">
        <f t="shared" si="7"/>
        <v>0.14764705882352941</v>
      </c>
      <c r="GL9" s="79">
        <f t="shared" si="7"/>
        <v>0.15976190476190477</v>
      </c>
      <c r="GM9" s="97">
        <f>GC9/FU9</f>
        <v>3.3023728813559323</v>
      </c>
      <c r="GN9" s="12">
        <v>1468</v>
      </c>
      <c r="GO9" s="12">
        <v>1924</v>
      </c>
      <c r="GP9" s="12">
        <v>2194</v>
      </c>
      <c r="GQ9" s="12">
        <v>2468</v>
      </c>
      <c r="GR9" s="49">
        <v>2763</v>
      </c>
      <c r="GS9" s="12">
        <v>3100</v>
      </c>
      <c r="GT9" s="12">
        <v>3500</v>
      </c>
      <c r="GU9" s="12">
        <v>4100</v>
      </c>
      <c r="GV9" s="12">
        <v>5148</v>
      </c>
      <c r="GW9" s="79">
        <f>(GN9-DO9)/DO9</f>
        <v>0.16600476568705322</v>
      </c>
      <c r="GX9" s="79">
        <f>(GO9-DP9)/DP9</f>
        <v>0.16889428918590524</v>
      </c>
      <c r="GY9" s="79">
        <f>(GP9-DQ9)/DQ9</f>
        <v>0.16640085061137694</v>
      </c>
      <c r="GZ9" s="79">
        <f>(GQ9-DR9)/DR9</f>
        <v>0.17916865742952701</v>
      </c>
      <c r="HA9" s="79">
        <f>(GR9-DS9)/DS9</f>
        <v>0.18532818532818532</v>
      </c>
      <c r="HB9" s="79">
        <f>(GS9-DT9)/DT9</f>
        <v>0.1680482290881688</v>
      </c>
      <c r="HC9" s="79">
        <f>(GT9-DU9)/DU9</f>
        <v>0.16511318242343542</v>
      </c>
      <c r="HD9" s="79">
        <f>(GU9-DV9)/DV9</f>
        <v>0.15753811405985318</v>
      </c>
      <c r="HE9" s="79">
        <f>(GV9-DW9)/DW9</f>
        <v>0.1394422310756972</v>
      </c>
      <c r="HF9" s="97">
        <f>GV9/GN9</f>
        <v>3.5068119891008176</v>
      </c>
      <c r="HG9" s="12">
        <v>1519</v>
      </c>
      <c r="HH9" s="12">
        <v>1996</v>
      </c>
      <c r="HI9" s="12">
        <v>2331</v>
      </c>
      <c r="HJ9" s="12">
        <v>2787</v>
      </c>
      <c r="HK9" s="49">
        <v>3273</v>
      </c>
      <c r="HL9" s="12">
        <v>3827</v>
      </c>
      <c r="HM9" s="12">
        <v>4495</v>
      </c>
      <c r="HN9" s="12">
        <v>5301</v>
      </c>
      <c r="HO9" s="12">
        <v>6624</v>
      </c>
      <c r="HP9" s="79">
        <f>(HG9-EH9)/EH9</f>
        <v>0.53434343434343434</v>
      </c>
      <c r="HQ9" s="79">
        <f>(HH9-EI9)/EI9</f>
        <v>0.32624584717607974</v>
      </c>
      <c r="HR9" s="79">
        <f>(HI9-EJ9)/EJ9</f>
        <v>0.22878228782287824</v>
      </c>
      <c r="HS9" s="79">
        <f>(HJ9-EK9)/EK9</f>
        <v>0.26108597285067875</v>
      </c>
      <c r="HT9" s="79">
        <f>(HK9-EL9)/EL9</f>
        <v>0.24685714285714286</v>
      </c>
      <c r="HU9" s="79">
        <f>(HL9-EM9)/EM9</f>
        <v>0.22034438775510204</v>
      </c>
      <c r="HV9" s="79">
        <f>(HM9-EN9)/EN9</f>
        <v>0.20995962314939434</v>
      </c>
      <c r="HW9" s="79">
        <f>(HN9-EO9)/EO9</f>
        <v>0.16787838730998017</v>
      </c>
      <c r="HX9" s="79">
        <f>(HO9-EP9)/EP9</f>
        <v>0.10584307178631051</v>
      </c>
      <c r="HY9" s="97">
        <f t="shared" si="57"/>
        <v>4.3607636603028306</v>
      </c>
    </row>
    <row r="10" spans="1:233">
      <c r="A10" s="33" t="s">
        <v>115</v>
      </c>
      <c r="B10" s="12">
        <v>589</v>
      </c>
      <c r="C10" s="12">
        <v>779</v>
      </c>
      <c r="D10" s="12">
        <v>985</v>
      </c>
      <c r="E10" s="12">
        <v>1160</v>
      </c>
      <c r="F10" s="43">
        <v>1317</v>
      </c>
      <c r="G10" s="12">
        <v>1481</v>
      </c>
      <c r="H10" s="12">
        <v>1685</v>
      </c>
      <c r="I10" s="12">
        <v>1944</v>
      </c>
      <c r="J10" s="12">
        <v>2451</v>
      </c>
      <c r="K10" s="12">
        <v>655</v>
      </c>
      <c r="L10" s="12">
        <v>866</v>
      </c>
      <c r="M10" s="12">
        <v>1070</v>
      </c>
      <c r="N10" s="12">
        <v>1290</v>
      </c>
      <c r="O10" s="49">
        <v>1488</v>
      </c>
      <c r="P10" s="12">
        <v>1674</v>
      </c>
      <c r="Q10" s="12">
        <v>1891</v>
      </c>
      <c r="R10" s="12">
        <v>2173</v>
      </c>
      <c r="S10" s="12">
        <v>2716</v>
      </c>
      <c r="T10" s="12">
        <v>714</v>
      </c>
      <c r="U10" s="12">
        <v>941</v>
      </c>
      <c r="V10" s="12">
        <v>1170</v>
      </c>
      <c r="W10" s="12">
        <v>1358</v>
      </c>
      <c r="X10" s="49">
        <v>1547</v>
      </c>
      <c r="Y10" s="12">
        <v>1749</v>
      </c>
      <c r="Z10" s="12">
        <v>1973</v>
      </c>
      <c r="AA10" s="12">
        <v>2262</v>
      </c>
      <c r="AB10" s="12">
        <v>2811</v>
      </c>
      <c r="AC10" s="12">
        <v>774</v>
      </c>
      <c r="AD10" s="12">
        <v>1005</v>
      </c>
      <c r="AE10" s="12">
        <v>1225</v>
      </c>
      <c r="AF10" s="12">
        <v>1438</v>
      </c>
      <c r="AG10" s="49">
        <v>1616</v>
      </c>
      <c r="AH10" s="12">
        <v>1802</v>
      </c>
      <c r="AI10" s="12">
        <v>2029</v>
      </c>
      <c r="AJ10" s="12">
        <v>2321</v>
      </c>
      <c r="AK10" s="12">
        <v>2856</v>
      </c>
      <c r="AL10" s="12">
        <v>760</v>
      </c>
      <c r="AM10" s="12">
        <v>1030</v>
      </c>
      <c r="AN10" s="12">
        <v>1268</v>
      </c>
      <c r="AO10" s="12">
        <v>1494</v>
      </c>
      <c r="AP10" s="49">
        <v>1683</v>
      </c>
      <c r="AQ10" s="12">
        <v>1875</v>
      </c>
      <c r="AR10" s="12">
        <v>2115</v>
      </c>
      <c r="AS10" s="12">
        <v>2432</v>
      </c>
      <c r="AT10" s="12">
        <v>2969</v>
      </c>
      <c r="AU10" s="12">
        <v>788</v>
      </c>
      <c r="AV10" s="12">
        <v>1000</v>
      </c>
      <c r="AW10" s="12">
        <v>1237</v>
      </c>
      <c r="AX10" s="12">
        <v>1455</v>
      </c>
      <c r="AY10" s="49">
        <v>1662</v>
      </c>
      <c r="AZ10" s="12">
        <v>1868</v>
      </c>
      <c r="BA10" s="12">
        <v>2106</v>
      </c>
      <c r="BB10" s="12">
        <v>2425</v>
      </c>
      <c r="BC10" s="12">
        <v>3044</v>
      </c>
      <c r="BD10" s="79">
        <f t="shared" si="8"/>
        <v>0.20305343511450383</v>
      </c>
      <c r="BE10" s="79">
        <f t="shared" si="0"/>
        <v>0.15473441108545036</v>
      </c>
      <c r="BF10" s="79">
        <f t="shared" si="0"/>
        <v>0.1560747663551402</v>
      </c>
      <c r="BG10" s="79">
        <f t="shared" si="0"/>
        <v>0.12790697674418605</v>
      </c>
      <c r="BH10" s="79">
        <f t="shared" si="0"/>
        <v>0.11693548387096774</v>
      </c>
      <c r="BI10" s="79">
        <f t="shared" si="0"/>
        <v>0.11589008363201912</v>
      </c>
      <c r="BJ10" s="79">
        <f t="shared" si="0"/>
        <v>0.11369645690111052</v>
      </c>
      <c r="BK10" s="79">
        <f t="shared" si="0"/>
        <v>0.11596870685687989</v>
      </c>
      <c r="BL10" s="79">
        <f t="shared" si="0"/>
        <v>0.12076583210603829</v>
      </c>
      <c r="BM10" s="12">
        <v>820</v>
      </c>
      <c r="BN10" s="12">
        <v>1044</v>
      </c>
      <c r="BO10" s="12">
        <v>1270</v>
      </c>
      <c r="BP10" s="12">
        <v>1481</v>
      </c>
      <c r="BQ10" s="49">
        <v>1661</v>
      </c>
      <c r="BR10" s="12">
        <v>1872</v>
      </c>
      <c r="BS10" s="12">
        <v>2086</v>
      </c>
      <c r="BT10" s="12">
        <v>2392</v>
      </c>
      <c r="BU10" s="12">
        <v>2988</v>
      </c>
      <c r="BV10" s="79">
        <f t="shared" si="9"/>
        <v>0.1484593837535014</v>
      </c>
      <c r="BW10" s="79">
        <f t="shared" si="10"/>
        <v>0.10945802337938364</v>
      </c>
      <c r="BX10" s="79">
        <f t="shared" si="11"/>
        <v>8.5470085470085472E-2</v>
      </c>
      <c r="BY10" s="79">
        <f t="shared" si="12"/>
        <v>9.0574374079528716E-2</v>
      </c>
      <c r="BZ10" s="79">
        <f t="shared" si="13"/>
        <v>7.3691014867485458E-2</v>
      </c>
      <c r="CA10" s="79">
        <f t="shared" si="14"/>
        <v>7.0325900514579764E-2</v>
      </c>
      <c r="CB10" s="79">
        <f t="shared" si="15"/>
        <v>5.7273188038520023E-2</v>
      </c>
      <c r="CC10" s="79">
        <f t="shared" si="16"/>
        <v>5.7471264367816091E-2</v>
      </c>
      <c r="CD10" s="79">
        <f t="shared" si="17"/>
        <v>6.2966915688367125E-2</v>
      </c>
      <c r="CE10" s="12">
        <v>829</v>
      </c>
      <c r="CF10" s="12">
        <v>1095</v>
      </c>
      <c r="CG10" s="12">
        <v>1330</v>
      </c>
      <c r="CH10" s="12">
        <v>1549</v>
      </c>
      <c r="CI10" s="49">
        <v>1722</v>
      </c>
      <c r="CJ10" s="12">
        <v>1940</v>
      </c>
      <c r="CK10" s="12">
        <v>2179</v>
      </c>
      <c r="CL10" s="12">
        <v>2493</v>
      </c>
      <c r="CM10" s="12">
        <v>3023</v>
      </c>
      <c r="CN10" s="79">
        <f t="shared" si="18"/>
        <v>7.10594315245478E-2</v>
      </c>
      <c r="CO10" s="79">
        <f t="shared" si="19"/>
        <v>8.9552238805970144E-2</v>
      </c>
      <c r="CP10" s="79">
        <f t="shared" si="20"/>
        <v>8.5714285714285715E-2</v>
      </c>
      <c r="CQ10" s="79">
        <f t="shared" si="21"/>
        <v>7.7190542420027819E-2</v>
      </c>
      <c r="CR10" s="79">
        <f t="shared" si="22"/>
        <v>6.5594059405940597E-2</v>
      </c>
      <c r="CS10" s="79">
        <f t="shared" si="23"/>
        <v>7.6581576026637066E-2</v>
      </c>
      <c r="CT10" s="79">
        <f t="shared" si="24"/>
        <v>7.3928043371118773E-2</v>
      </c>
      <c r="CU10" s="79">
        <f t="shared" si="25"/>
        <v>7.4105988797931927E-2</v>
      </c>
      <c r="CV10" s="79">
        <f t="shared" si="26"/>
        <v>5.8473389355742297E-2</v>
      </c>
      <c r="CW10" s="12">
        <v>830</v>
      </c>
      <c r="CX10" s="12">
        <v>1105</v>
      </c>
      <c r="CY10" s="12">
        <v>1362</v>
      </c>
      <c r="CZ10" s="12">
        <v>1613</v>
      </c>
      <c r="DA10" s="49">
        <v>1816</v>
      </c>
      <c r="DB10" s="12">
        <v>2000</v>
      </c>
      <c r="DC10" s="12">
        <v>2247</v>
      </c>
      <c r="DD10" s="12">
        <v>2592</v>
      </c>
      <c r="DE10" s="12">
        <v>3231</v>
      </c>
      <c r="DF10" s="79">
        <f t="shared" si="27"/>
        <v>9.2105263157894732E-2</v>
      </c>
      <c r="DG10" s="79">
        <f t="shared" si="28"/>
        <v>7.281553398058252E-2</v>
      </c>
      <c r="DH10" s="79">
        <f t="shared" si="29"/>
        <v>7.4132492113564666E-2</v>
      </c>
      <c r="DI10" s="79">
        <f t="shared" si="30"/>
        <v>7.9651941097724235E-2</v>
      </c>
      <c r="DJ10" s="79">
        <f t="shared" si="31"/>
        <v>7.9025549613784912E-2</v>
      </c>
      <c r="DK10" s="79">
        <f t="shared" si="32"/>
        <v>6.6666666666666666E-2</v>
      </c>
      <c r="DL10" s="79">
        <f t="shared" si="33"/>
        <v>6.2411347517730496E-2</v>
      </c>
      <c r="DM10" s="79">
        <f t="shared" si="34"/>
        <v>6.5789473684210523E-2</v>
      </c>
      <c r="DN10" s="79">
        <f t="shared" si="35"/>
        <v>8.8245200404176494E-2</v>
      </c>
      <c r="DO10" s="12">
        <v>857</v>
      </c>
      <c r="DP10" s="12">
        <v>1063</v>
      </c>
      <c r="DQ10" s="12">
        <v>1300</v>
      </c>
      <c r="DR10" s="12">
        <v>1530</v>
      </c>
      <c r="DS10" s="49">
        <v>1766</v>
      </c>
      <c r="DT10" s="12">
        <v>1977</v>
      </c>
      <c r="DU10" s="12">
        <v>2228</v>
      </c>
      <c r="DV10" s="12">
        <v>2604</v>
      </c>
      <c r="DW10" s="12">
        <v>3249</v>
      </c>
      <c r="DX10" s="79">
        <f t="shared" si="36"/>
        <v>8.7563451776649745E-2</v>
      </c>
      <c r="DY10" s="79">
        <f t="shared" si="37"/>
        <v>6.3E-2</v>
      </c>
      <c r="DZ10" s="79">
        <f t="shared" si="38"/>
        <v>5.092966855295069E-2</v>
      </c>
      <c r="EA10" s="79">
        <f t="shared" si="39"/>
        <v>5.1546391752577317E-2</v>
      </c>
      <c r="EB10" s="79">
        <f t="shared" si="40"/>
        <v>6.2575210589651029E-2</v>
      </c>
      <c r="EC10" s="79">
        <f t="shared" si="41"/>
        <v>5.8351177730192723E-2</v>
      </c>
      <c r="ED10" s="79">
        <f t="shared" si="42"/>
        <v>5.7929724596391265E-2</v>
      </c>
      <c r="EE10" s="79">
        <f t="shared" si="43"/>
        <v>7.3814432989690718E-2</v>
      </c>
      <c r="EF10" s="79">
        <f t="shared" si="44"/>
        <v>6.7345597897503287E-2</v>
      </c>
      <c r="EH10" s="12">
        <v>886</v>
      </c>
      <c r="EI10" s="12">
        <v>1129</v>
      </c>
      <c r="EJ10" s="12">
        <v>1387</v>
      </c>
      <c r="EK10" s="12">
        <v>1621</v>
      </c>
      <c r="EL10" s="49">
        <v>1834</v>
      </c>
      <c r="EM10" s="12">
        <v>2029</v>
      </c>
      <c r="EN10" s="12">
        <v>2263</v>
      </c>
      <c r="EO10" s="12">
        <v>2604</v>
      </c>
      <c r="EP10" s="12">
        <v>3200</v>
      </c>
      <c r="EQ10" s="79">
        <f t="shared" si="45"/>
        <v>8.0487804878048783E-2</v>
      </c>
      <c r="ER10" s="79">
        <f t="shared" si="5"/>
        <v>8.141762452107279E-2</v>
      </c>
      <c r="ES10" s="79">
        <f t="shared" si="5"/>
        <v>9.212598425196851E-2</v>
      </c>
      <c r="ET10" s="79">
        <f t="shared" si="5"/>
        <v>9.4530722484807567E-2</v>
      </c>
      <c r="EU10" s="79">
        <f t="shared" si="5"/>
        <v>0.10415412402167369</v>
      </c>
      <c r="EV10" s="79">
        <f t="shared" si="5"/>
        <v>8.3867521367521361E-2</v>
      </c>
      <c r="EW10" s="79">
        <f t="shared" si="5"/>
        <v>8.4851390220517742E-2</v>
      </c>
      <c r="EX10" s="79">
        <f t="shared" si="5"/>
        <v>8.8628762541806017E-2</v>
      </c>
      <c r="EY10" s="79">
        <f t="shared" si="5"/>
        <v>7.0950468540829981E-2</v>
      </c>
      <c r="FA10" s="12">
        <v>886</v>
      </c>
      <c r="FB10" s="12">
        <v>1129</v>
      </c>
      <c r="FC10" s="12">
        <v>1384</v>
      </c>
      <c r="FD10" s="12">
        <v>1609</v>
      </c>
      <c r="FE10" s="49">
        <v>1845</v>
      </c>
      <c r="FF10" s="12">
        <v>2071</v>
      </c>
      <c r="FG10" s="12">
        <v>2313</v>
      </c>
      <c r="FH10" s="12">
        <v>2642</v>
      </c>
      <c r="FI10" s="12">
        <v>3250</v>
      </c>
      <c r="FJ10" s="79">
        <f t="shared" si="46"/>
        <v>6.8757539203860074E-2</v>
      </c>
      <c r="FK10" s="79">
        <f t="shared" si="47"/>
        <v>3.1050228310502283E-2</v>
      </c>
      <c r="FL10" s="79">
        <f t="shared" si="48"/>
        <v>4.06015037593985E-2</v>
      </c>
      <c r="FM10" s="79">
        <f t="shared" si="49"/>
        <v>3.8734667527437053E-2</v>
      </c>
      <c r="FN10" s="79">
        <f t="shared" si="50"/>
        <v>7.1428571428571425E-2</v>
      </c>
      <c r="FO10" s="79">
        <f t="shared" si="51"/>
        <v>6.7525773195876285E-2</v>
      </c>
      <c r="FP10" s="79">
        <f t="shared" si="52"/>
        <v>6.1496099128040382E-2</v>
      </c>
      <c r="FQ10" s="79">
        <f t="shared" si="53"/>
        <v>5.9767348576012833E-2</v>
      </c>
      <c r="FR10" s="79">
        <f t="shared" si="54"/>
        <v>7.5090969235858424E-2</v>
      </c>
      <c r="FT10" s="97">
        <f t="shared" si="55"/>
        <v>3.6681715575620766</v>
      </c>
      <c r="FU10" s="12">
        <v>891</v>
      </c>
      <c r="FV10" s="12">
        <v>1172</v>
      </c>
      <c r="FW10" s="12">
        <v>1435</v>
      </c>
      <c r="FX10" s="12">
        <v>1683</v>
      </c>
      <c r="FY10" s="49">
        <v>1900</v>
      </c>
      <c r="FZ10" s="12">
        <v>2120</v>
      </c>
      <c r="GA10" s="12">
        <v>2356</v>
      </c>
      <c r="GB10" s="12">
        <v>2683</v>
      </c>
      <c r="GC10" s="12">
        <v>3350</v>
      </c>
      <c r="GD10" s="79">
        <f t="shared" si="56"/>
        <v>7.3493975903614464E-2</v>
      </c>
      <c r="GE10" s="79">
        <f t="shared" si="7"/>
        <v>6.0633484162895927E-2</v>
      </c>
      <c r="GF10" s="79">
        <f t="shared" si="7"/>
        <v>5.3597650513950074E-2</v>
      </c>
      <c r="GG10" s="79">
        <f t="shared" si="7"/>
        <v>4.3397396156230623E-2</v>
      </c>
      <c r="GH10" s="79">
        <f t="shared" si="7"/>
        <v>4.6255506607929514E-2</v>
      </c>
      <c r="GI10" s="79">
        <f t="shared" si="7"/>
        <v>0.06</v>
      </c>
      <c r="GJ10" s="79">
        <f t="shared" si="7"/>
        <v>4.8509123275478419E-2</v>
      </c>
      <c r="GK10" s="79">
        <f t="shared" si="7"/>
        <v>3.5108024691358028E-2</v>
      </c>
      <c r="GL10" s="79">
        <f t="shared" si="7"/>
        <v>3.6830702568864129E-2</v>
      </c>
      <c r="GM10" s="97">
        <f>GC10/FU10</f>
        <v>3.7598204264870931</v>
      </c>
      <c r="GN10" s="12">
        <v>886</v>
      </c>
      <c r="GO10" s="12">
        <v>1147</v>
      </c>
      <c r="GP10" s="12">
        <v>1409</v>
      </c>
      <c r="GQ10" s="12">
        <v>1643</v>
      </c>
      <c r="GR10" s="49">
        <v>1870</v>
      </c>
      <c r="GS10" s="12">
        <v>2127</v>
      </c>
      <c r="GT10" s="12">
        <v>2393</v>
      </c>
      <c r="GU10" s="12">
        <v>2750</v>
      </c>
      <c r="GV10" s="12">
        <v>3485</v>
      </c>
      <c r="GW10" s="79">
        <f>(GN10-DO10)/DO10</f>
        <v>3.3838973162193697E-2</v>
      </c>
      <c r="GX10" s="79">
        <f>(GO10-DP10)/DP10</f>
        <v>7.9021636876763876E-2</v>
      </c>
      <c r="GY10" s="79">
        <f>(GP10-DQ10)/DQ10</f>
        <v>8.3846153846153848E-2</v>
      </c>
      <c r="GZ10" s="79">
        <f>(GQ10-DR10)/DR10</f>
        <v>7.3856209150326799E-2</v>
      </c>
      <c r="HA10" s="79">
        <f>(GR10-DS10)/DS10</f>
        <v>5.8890147225368061E-2</v>
      </c>
      <c r="HB10" s="79">
        <f>(GS10-DT10)/DT10</f>
        <v>7.5872534142640363E-2</v>
      </c>
      <c r="HC10" s="79">
        <f>(GT10-DU10)/DU10</f>
        <v>7.4057450628366245E-2</v>
      </c>
      <c r="HD10" s="79">
        <f>(GU10-DV10)/DV10</f>
        <v>5.606758832565284E-2</v>
      </c>
      <c r="HE10" s="79">
        <f>(GV10-DW10)/DW10</f>
        <v>7.2637734687596184E-2</v>
      </c>
      <c r="HF10" s="97">
        <f>GV10/GN10</f>
        <v>3.9334085778781041</v>
      </c>
      <c r="HG10" s="12">
        <v>926</v>
      </c>
      <c r="HH10" s="12">
        <v>1204</v>
      </c>
      <c r="HI10" s="12">
        <v>1498</v>
      </c>
      <c r="HJ10" s="12">
        <v>1728</v>
      </c>
      <c r="HK10" s="49">
        <v>1934</v>
      </c>
      <c r="HL10" s="12">
        <v>2150</v>
      </c>
      <c r="HM10" s="12">
        <v>2383</v>
      </c>
      <c r="HN10" s="12">
        <v>2689</v>
      </c>
      <c r="HO10" s="12">
        <v>3278</v>
      </c>
      <c r="HP10" s="79">
        <f>(HG10-EH10)/EH10</f>
        <v>4.5146726862302484E-2</v>
      </c>
      <c r="HQ10" s="79">
        <f>(HH10-EI10)/EI10</f>
        <v>6.6430469441984052E-2</v>
      </c>
      <c r="HR10" s="79">
        <f>(HI10-EJ10)/EJ10</f>
        <v>8.0028839221341019E-2</v>
      </c>
      <c r="HS10" s="79">
        <f>(HJ10-EK10)/EK10</f>
        <v>6.6008636644046881E-2</v>
      </c>
      <c r="HT10" s="79">
        <f>(HK10-EL10)/EL10</f>
        <v>5.4525627044711013E-2</v>
      </c>
      <c r="HU10" s="79">
        <f>(HL10-EM10)/EM10</f>
        <v>5.9635288319369151E-2</v>
      </c>
      <c r="HV10" s="79">
        <f>(HM10-EN10)/EN10</f>
        <v>5.302695536897923E-2</v>
      </c>
      <c r="HW10" s="79">
        <f>(HN10-EO10)/EO10</f>
        <v>3.2642089093701997E-2</v>
      </c>
      <c r="HX10" s="79">
        <f>(HO10-EP10)/EP10</f>
        <v>2.4375000000000001E-2</v>
      </c>
      <c r="HY10" s="97">
        <f t="shared" si="57"/>
        <v>3.5399568034557234</v>
      </c>
    </row>
    <row r="11" spans="1:233">
      <c r="A11" s="33" t="s">
        <v>116</v>
      </c>
      <c r="B11" s="12">
        <v>487</v>
      </c>
      <c r="C11" s="12">
        <v>640</v>
      </c>
      <c r="D11" s="12">
        <v>767</v>
      </c>
      <c r="E11" s="12">
        <v>917</v>
      </c>
      <c r="F11" s="95">
        <v>1100</v>
      </c>
      <c r="G11" s="12">
        <v>1266</v>
      </c>
      <c r="H11" s="12">
        <v>1481</v>
      </c>
      <c r="I11" s="12">
        <v>1806</v>
      </c>
      <c r="J11" s="12">
        <v>2366</v>
      </c>
      <c r="K11" s="12">
        <v>554</v>
      </c>
      <c r="L11" s="12">
        <v>721</v>
      </c>
      <c r="M11" s="12">
        <v>864</v>
      </c>
      <c r="N11" s="12">
        <v>1036</v>
      </c>
      <c r="O11" s="95">
        <v>1215</v>
      </c>
      <c r="P11" s="12">
        <v>1430</v>
      </c>
      <c r="Q11" s="12">
        <v>1663</v>
      </c>
      <c r="R11" s="12">
        <v>2007</v>
      </c>
      <c r="S11" s="12">
        <v>2637</v>
      </c>
      <c r="T11" s="12">
        <v>580</v>
      </c>
      <c r="U11" s="12">
        <v>732</v>
      </c>
      <c r="V11" s="12">
        <v>901</v>
      </c>
      <c r="W11" s="12">
        <v>1102</v>
      </c>
      <c r="X11" s="95">
        <v>1297</v>
      </c>
      <c r="Y11" s="12">
        <v>1510</v>
      </c>
      <c r="Z11" s="12">
        <v>1794</v>
      </c>
      <c r="AA11" s="12">
        <v>2195</v>
      </c>
      <c r="AB11" s="12">
        <v>2900</v>
      </c>
      <c r="AC11" s="12">
        <v>612</v>
      </c>
      <c r="AD11" s="12">
        <v>750</v>
      </c>
      <c r="AE11" s="12">
        <v>917</v>
      </c>
      <c r="AF11" s="12">
        <v>1118</v>
      </c>
      <c r="AG11" s="95">
        <v>1312</v>
      </c>
      <c r="AH11" s="12">
        <v>1537</v>
      </c>
      <c r="AI11" s="12">
        <v>1823</v>
      </c>
      <c r="AJ11" s="12">
        <v>2220</v>
      </c>
      <c r="AK11" s="12">
        <v>2850</v>
      </c>
      <c r="AL11" s="12">
        <v>623</v>
      </c>
      <c r="AM11" s="12">
        <v>759</v>
      </c>
      <c r="AN11" s="12">
        <v>948</v>
      </c>
      <c r="AO11" s="12">
        <v>1143</v>
      </c>
      <c r="AP11" s="95">
        <v>1360</v>
      </c>
      <c r="AQ11" s="12">
        <v>1594</v>
      </c>
      <c r="AR11" s="12">
        <v>1909</v>
      </c>
      <c r="AS11" s="12">
        <v>2335</v>
      </c>
      <c r="AT11" s="12">
        <v>3034</v>
      </c>
      <c r="AU11" s="12">
        <v>573</v>
      </c>
      <c r="AV11" s="12">
        <v>788</v>
      </c>
      <c r="AW11" s="12">
        <v>903</v>
      </c>
      <c r="AX11" s="12">
        <v>1093</v>
      </c>
      <c r="AY11" s="95">
        <v>1292</v>
      </c>
      <c r="AZ11" s="12">
        <v>1510</v>
      </c>
      <c r="BA11" s="12">
        <v>1778</v>
      </c>
      <c r="BB11" s="12">
        <v>2169</v>
      </c>
      <c r="BC11" s="12">
        <v>2852</v>
      </c>
      <c r="BD11" s="96">
        <f t="shared" si="8"/>
        <v>3.4296028880866428E-2</v>
      </c>
      <c r="BE11" s="96">
        <f t="shared" si="0"/>
        <v>9.2926490984743412E-2</v>
      </c>
      <c r="BF11" s="96">
        <f t="shared" si="0"/>
        <v>4.5138888888888888E-2</v>
      </c>
      <c r="BG11" s="96">
        <f t="shared" si="0"/>
        <v>5.501930501930502E-2</v>
      </c>
      <c r="BH11" s="96">
        <f t="shared" si="0"/>
        <v>6.3374485596707816E-2</v>
      </c>
      <c r="BI11" s="96">
        <f t="shared" si="0"/>
        <v>5.5944055944055944E-2</v>
      </c>
      <c r="BJ11" s="96">
        <f t="shared" si="0"/>
        <v>6.9152134696331927E-2</v>
      </c>
      <c r="BK11" s="96">
        <f t="shared" si="0"/>
        <v>8.0717488789237665E-2</v>
      </c>
      <c r="BL11" s="96">
        <f t="shared" si="0"/>
        <v>8.1532043989381867E-2</v>
      </c>
      <c r="BM11" s="12">
        <v>605</v>
      </c>
      <c r="BN11" s="12">
        <v>820</v>
      </c>
      <c r="BO11" s="12">
        <v>953</v>
      </c>
      <c r="BP11" s="12">
        <v>1143</v>
      </c>
      <c r="BQ11" s="95">
        <v>1372</v>
      </c>
      <c r="BR11" s="12">
        <v>1600</v>
      </c>
      <c r="BS11" s="12">
        <v>1898</v>
      </c>
      <c r="BT11" s="12">
        <v>2300</v>
      </c>
      <c r="BU11" s="12">
        <v>3000</v>
      </c>
      <c r="BV11" s="96">
        <f t="shared" si="9"/>
        <v>4.3103448275862072E-2</v>
      </c>
      <c r="BW11" s="96">
        <f t="shared" si="10"/>
        <v>0.12021857923497267</v>
      </c>
      <c r="BX11" s="96">
        <f t="shared" si="11"/>
        <v>5.7713651498335183E-2</v>
      </c>
      <c r="BY11" s="96">
        <f t="shared" si="12"/>
        <v>3.720508166969147E-2</v>
      </c>
      <c r="BZ11" s="96">
        <f t="shared" si="13"/>
        <v>5.782575173477255E-2</v>
      </c>
      <c r="CA11" s="96">
        <f t="shared" si="14"/>
        <v>5.9602649006622516E-2</v>
      </c>
      <c r="CB11" s="96">
        <f t="shared" si="15"/>
        <v>5.7971014492753624E-2</v>
      </c>
      <c r="CC11" s="96">
        <f t="shared" si="16"/>
        <v>4.7835990888382689E-2</v>
      </c>
      <c r="CD11" s="96">
        <f t="shared" si="17"/>
        <v>3.4482758620689655E-2</v>
      </c>
      <c r="CE11" s="12">
        <v>633</v>
      </c>
      <c r="CF11" s="12">
        <v>820</v>
      </c>
      <c r="CG11" s="12">
        <v>977</v>
      </c>
      <c r="CH11" s="12">
        <v>1171</v>
      </c>
      <c r="CI11" s="95">
        <v>1399</v>
      </c>
      <c r="CJ11" s="12">
        <v>1640</v>
      </c>
      <c r="CK11" s="12">
        <v>1920</v>
      </c>
      <c r="CL11" s="12">
        <v>2364</v>
      </c>
      <c r="CM11" s="12">
        <v>3038</v>
      </c>
      <c r="CN11" s="96">
        <f t="shared" si="18"/>
        <v>3.4313725490196081E-2</v>
      </c>
      <c r="CO11" s="96">
        <f t="shared" si="19"/>
        <v>9.3333333333333338E-2</v>
      </c>
      <c r="CP11" s="96">
        <f t="shared" si="20"/>
        <v>6.5430752453653221E-2</v>
      </c>
      <c r="CQ11" s="96">
        <f t="shared" si="21"/>
        <v>4.7406082289803218E-2</v>
      </c>
      <c r="CR11" s="96">
        <f t="shared" si="22"/>
        <v>6.6310975609756101E-2</v>
      </c>
      <c r="CS11" s="96">
        <f t="shared" si="23"/>
        <v>6.7013662979830843E-2</v>
      </c>
      <c r="CT11" s="96">
        <f t="shared" si="24"/>
        <v>5.3208996160175534E-2</v>
      </c>
      <c r="CU11" s="96">
        <f t="shared" si="25"/>
        <v>6.4864864864864868E-2</v>
      </c>
      <c r="CV11" s="96">
        <f t="shared" si="26"/>
        <v>6.5964912280701754E-2</v>
      </c>
      <c r="CW11" s="12">
        <v>650</v>
      </c>
      <c r="CX11" s="12">
        <v>820</v>
      </c>
      <c r="CY11" s="12">
        <v>997</v>
      </c>
      <c r="CZ11" s="12">
        <v>1200</v>
      </c>
      <c r="DA11" s="95">
        <v>1430</v>
      </c>
      <c r="DB11" s="12">
        <v>1683</v>
      </c>
      <c r="DC11" s="12">
        <v>1997</v>
      </c>
      <c r="DD11" s="12">
        <v>2472</v>
      </c>
      <c r="DE11" s="12">
        <v>3265</v>
      </c>
      <c r="DF11" s="96">
        <f t="shared" si="27"/>
        <v>4.3338683788121987E-2</v>
      </c>
      <c r="DG11" s="96">
        <f t="shared" si="28"/>
        <v>8.0368906455862976E-2</v>
      </c>
      <c r="DH11" s="96">
        <f t="shared" si="29"/>
        <v>5.1687763713080169E-2</v>
      </c>
      <c r="DI11" s="96">
        <f t="shared" si="30"/>
        <v>4.9868766404199474E-2</v>
      </c>
      <c r="DJ11" s="96">
        <f t="shared" si="31"/>
        <v>5.1470588235294115E-2</v>
      </c>
      <c r="DK11" s="96">
        <f t="shared" si="32"/>
        <v>5.5834378920953574E-2</v>
      </c>
      <c r="DL11" s="96">
        <f t="shared" si="33"/>
        <v>4.6097433211105293E-2</v>
      </c>
      <c r="DM11" s="96">
        <f t="shared" si="34"/>
        <v>5.8672376873661669E-2</v>
      </c>
      <c r="DN11" s="96">
        <f t="shared" si="35"/>
        <v>7.613711272247857E-2</v>
      </c>
      <c r="DO11" s="12">
        <v>600</v>
      </c>
      <c r="DP11" s="12">
        <v>855</v>
      </c>
      <c r="DQ11" s="12">
        <v>963</v>
      </c>
      <c r="DR11" s="12">
        <v>1139</v>
      </c>
      <c r="DS11" s="95">
        <v>1349</v>
      </c>
      <c r="DT11" s="12">
        <v>1595</v>
      </c>
      <c r="DU11" s="12">
        <v>1867</v>
      </c>
      <c r="DV11" s="12">
        <v>2256</v>
      </c>
      <c r="DW11" s="12">
        <v>2982</v>
      </c>
      <c r="DX11" s="96">
        <f t="shared" si="36"/>
        <v>4.712041884816754E-2</v>
      </c>
      <c r="DY11" s="96">
        <f t="shared" si="37"/>
        <v>8.5025380710659904E-2</v>
      </c>
      <c r="DZ11" s="96">
        <f t="shared" si="38"/>
        <v>6.6445182724252497E-2</v>
      </c>
      <c r="EA11" s="96">
        <f t="shared" si="39"/>
        <v>4.2086001829826164E-2</v>
      </c>
      <c r="EB11" s="96">
        <f t="shared" si="40"/>
        <v>4.4117647058823532E-2</v>
      </c>
      <c r="EC11" s="96">
        <f t="shared" si="41"/>
        <v>5.6291390728476824E-2</v>
      </c>
      <c r="ED11" s="96">
        <f t="shared" si="42"/>
        <v>5.0056242969628795E-2</v>
      </c>
      <c r="EE11" s="96">
        <f t="shared" si="43"/>
        <v>4.0110650069156296E-2</v>
      </c>
      <c r="EF11" s="96">
        <f t="shared" si="44"/>
        <v>4.5582047685834501E-2</v>
      </c>
      <c r="EH11" s="12">
        <v>628</v>
      </c>
      <c r="EI11" s="12">
        <v>886</v>
      </c>
      <c r="EJ11" s="12">
        <v>1000</v>
      </c>
      <c r="EK11" s="12">
        <v>1200</v>
      </c>
      <c r="EL11" s="95">
        <v>1440</v>
      </c>
      <c r="EM11" s="12">
        <v>1700</v>
      </c>
      <c r="EN11" s="12">
        <v>2000</v>
      </c>
      <c r="EO11" s="12">
        <v>2464</v>
      </c>
      <c r="EP11" s="12">
        <v>3210</v>
      </c>
      <c r="EQ11" s="96">
        <f t="shared" si="45"/>
        <v>3.8016528925619832E-2</v>
      </c>
      <c r="ER11" s="96">
        <f t="shared" si="5"/>
        <v>8.0487804878048783E-2</v>
      </c>
      <c r="ES11" s="96">
        <f t="shared" si="5"/>
        <v>4.9317943336831059E-2</v>
      </c>
      <c r="ET11" s="96">
        <f t="shared" si="5"/>
        <v>4.9868766404199474E-2</v>
      </c>
      <c r="EU11" s="96">
        <f t="shared" si="5"/>
        <v>4.9562682215743441E-2</v>
      </c>
      <c r="EV11" s="96">
        <f t="shared" si="5"/>
        <v>6.25E-2</v>
      </c>
      <c r="EW11" s="96">
        <f t="shared" si="5"/>
        <v>5.3740779768177031E-2</v>
      </c>
      <c r="EX11" s="96">
        <f t="shared" si="5"/>
        <v>7.1304347826086953E-2</v>
      </c>
      <c r="EY11" s="96">
        <f t="shared" si="5"/>
        <v>7.0000000000000007E-2</v>
      </c>
      <c r="FA11" s="12">
        <v>669</v>
      </c>
      <c r="FB11" s="12">
        <v>886</v>
      </c>
      <c r="FC11" s="12">
        <v>1016</v>
      </c>
      <c r="FD11" s="12">
        <v>1215</v>
      </c>
      <c r="FE11" s="49">
        <v>1477</v>
      </c>
      <c r="FF11" s="12">
        <v>1757</v>
      </c>
      <c r="FG11" s="12">
        <v>2070</v>
      </c>
      <c r="FH11" s="12">
        <v>2550</v>
      </c>
      <c r="FI11" s="12">
        <v>3291</v>
      </c>
      <c r="FJ11" s="79">
        <f t="shared" si="46"/>
        <v>5.6872037914691941E-2</v>
      </c>
      <c r="FK11" s="79">
        <f t="shared" si="47"/>
        <v>8.0487804878048783E-2</v>
      </c>
      <c r="FL11" s="79">
        <f t="shared" si="48"/>
        <v>3.9918116683725691E-2</v>
      </c>
      <c r="FM11" s="79">
        <f t="shared" si="49"/>
        <v>3.7574722459436376E-2</v>
      </c>
      <c r="FN11" s="79">
        <f t="shared" si="50"/>
        <v>5.5754110078627593E-2</v>
      </c>
      <c r="FO11" s="79">
        <f t="shared" si="51"/>
        <v>7.134146341463414E-2</v>
      </c>
      <c r="FP11" s="79">
        <f t="shared" si="52"/>
        <v>7.8125E-2</v>
      </c>
      <c r="FQ11" s="79">
        <f t="shared" si="53"/>
        <v>7.8680203045685279E-2</v>
      </c>
      <c r="FR11" s="79">
        <f t="shared" si="54"/>
        <v>8.3278472679394339E-2</v>
      </c>
      <c r="FT11" s="97">
        <f t="shared" si="55"/>
        <v>4.9192825112107625</v>
      </c>
      <c r="FU11" s="12">
        <v>668</v>
      </c>
      <c r="FV11" s="12">
        <v>886</v>
      </c>
      <c r="FW11" s="12">
        <v>1037</v>
      </c>
      <c r="FX11" s="12">
        <v>1246</v>
      </c>
      <c r="FY11" s="49">
        <v>1503</v>
      </c>
      <c r="FZ11" s="12">
        <v>1800</v>
      </c>
      <c r="GA11" s="12">
        <v>2150</v>
      </c>
      <c r="GB11" s="12">
        <v>2652</v>
      </c>
      <c r="GC11" s="12">
        <v>3469</v>
      </c>
      <c r="GD11" s="79">
        <f t="shared" si="56"/>
        <v>2.7692307692307693E-2</v>
      </c>
      <c r="GE11" s="79">
        <f t="shared" si="7"/>
        <v>8.0487804878048783E-2</v>
      </c>
      <c r="GF11" s="79">
        <f t="shared" si="7"/>
        <v>4.0120361083249748E-2</v>
      </c>
      <c r="GG11" s="79">
        <f t="shared" si="7"/>
        <v>3.833333333333333E-2</v>
      </c>
      <c r="GH11" s="79">
        <f t="shared" si="7"/>
        <v>5.1048951048951047E-2</v>
      </c>
      <c r="GI11" s="79">
        <f t="shared" si="7"/>
        <v>6.9518716577540107E-2</v>
      </c>
      <c r="GJ11" s="79">
        <f t="shared" si="7"/>
        <v>7.6614922383575368E-2</v>
      </c>
      <c r="GK11" s="79">
        <f t="shared" si="7"/>
        <v>7.281553398058252E-2</v>
      </c>
      <c r="GL11" s="79">
        <f t="shared" si="7"/>
        <v>6.2480857580398161E-2</v>
      </c>
      <c r="GM11" s="97">
        <f>GC11/FU11</f>
        <v>5.1931137724550895</v>
      </c>
      <c r="GN11" s="12">
        <v>625</v>
      </c>
      <c r="GO11" s="12">
        <v>886</v>
      </c>
      <c r="GP11" s="12">
        <v>1000</v>
      </c>
      <c r="GQ11" s="12">
        <v>1200</v>
      </c>
      <c r="GR11" s="49">
        <v>1422</v>
      </c>
      <c r="GS11" s="12">
        <v>1700</v>
      </c>
      <c r="GT11" s="12">
        <v>1995</v>
      </c>
      <c r="GU11" s="12">
        <v>2456</v>
      </c>
      <c r="GV11" s="12">
        <v>3257</v>
      </c>
      <c r="GW11" s="79">
        <f>(GN11-DO11)/DO11</f>
        <v>4.1666666666666664E-2</v>
      </c>
      <c r="GX11" s="79">
        <f>(GO11-DP11)/DP11</f>
        <v>3.6257309941520467E-2</v>
      </c>
      <c r="GY11" s="79">
        <f>(GP11-DQ11)/DQ11</f>
        <v>3.8421599169262723E-2</v>
      </c>
      <c r="GZ11" s="79">
        <f>(GQ11-DR11)/DR11</f>
        <v>5.3555750658472345E-2</v>
      </c>
      <c r="HA11" s="79">
        <f>(GR11-DS11)/DS11</f>
        <v>5.4114158636026685E-2</v>
      </c>
      <c r="HB11" s="79">
        <f>(GS11-DT11)/DT11</f>
        <v>6.5830721003134793E-2</v>
      </c>
      <c r="HC11" s="79">
        <f>(GT11-DU11)/DU11</f>
        <v>6.8559185859667915E-2</v>
      </c>
      <c r="HD11" s="79">
        <f>(GU11-DV11)/DV11</f>
        <v>8.8652482269503549E-2</v>
      </c>
      <c r="HE11" s="79">
        <f>(GV11-DW11)/DW11</f>
        <v>9.2219986586183772E-2</v>
      </c>
      <c r="HF11" s="97">
        <f>GV11/GN11</f>
        <v>5.2111999999999998</v>
      </c>
      <c r="HG11" s="12">
        <v>665</v>
      </c>
      <c r="HH11" s="12">
        <v>926</v>
      </c>
      <c r="HI11" s="12">
        <v>1041</v>
      </c>
      <c r="HJ11" s="12">
        <v>1241</v>
      </c>
      <c r="HK11" s="49">
        <v>1497</v>
      </c>
      <c r="HL11" s="12">
        <v>1790</v>
      </c>
      <c r="HM11" s="12">
        <v>2102</v>
      </c>
      <c r="HN11" s="12">
        <v>2600</v>
      </c>
      <c r="HO11" s="12">
        <v>3400</v>
      </c>
      <c r="HP11" s="79">
        <f>(HG11-EH11)/EH11</f>
        <v>5.89171974522293E-2</v>
      </c>
      <c r="HQ11" s="79">
        <f>(HH11-EI11)/EI11</f>
        <v>4.5146726862302484E-2</v>
      </c>
      <c r="HR11" s="79">
        <f>(HI11-EJ11)/EJ11</f>
        <v>4.1000000000000002E-2</v>
      </c>
      <c r="HS11" s="79">
        <f>(HJ11-EK11)/EK11</f>
        <v>3.4166666666666665E-2</v>
      </c>
      <c r="HT11" s="79">
        <f>(HK11-EL11)/EL11</f>
        <v>3.9583333333333331E-2</v>
      </c>
      <c r="HU11" s="79">
        <f>(HL11-EM11)/EM11</f>
        <v>5.2941176470588235E-2</v>
      </c>
      <c r="HV11" s="79">
        <f>(HM11-EN11)/EN11</f>
        <v>5.0999999999999997E-2</v>
      </c>
      <c r="HW11" s="79">
        <f>(HN11-EO11)/EO11</f>
        <v>5.5194805194805192E-2</v>
      </c>
      <c r="HX11" s="79">
        <f>(HO11-EP11)/EP11</f>
        <v>5.9190031152647975E-2</v>
      </c>
      <c r="HY11" s="97">
        <f t="shared" si="57"/>
        <v>5.1127819548872182</v>
      </c>
    </row>
    <row r="12" spans="1:233">
      <c r="A12" s="33" t="s">
        <v>117</v>
      </c>
      <c r="B12" s="12">
        <v>546</v>
      </c>
      <c r="C12" s="12">
        <v>679</v>
      </c>
      <c r="D12" s="12">
        <v>810</v>
      </c>
      <c r="E12" s="12">
        <v>941</v>
      </c>
      <c r="F12" s="43">
        <v>1089</v>
      </c>
      <c r="G12" s="12">
        <v>1265</v>
      </c>
      <c r="H12" s="12">
        <v>1500</v>
      </c>
      <c r="I12" s="12">
        <v>1857</v>
      </c>
      <c r="J12" s="12">
        <v>2464</v>
      </c>
      <c r="K12" s="12">
        <v>657</v>
      </c>
      <c r="L12" s="12">
        <v>798</v>
      </c>
      <c r="M12" s="12">
        <v>934</v>
      </c>
      <c r="N12" s="12">
        <v>1073</v>
      </c>
      <c r="O12" s="49">
        <v>1222</v>
      </c>
      <c r="P12" s="12">
        <v>1419</v>
      </c>
      <c r="Q12" s="12">
        <v>1688</v>
      </c>
      <c r="R12" s="12">
        <v>2077</v>
      </c>
      <c r="S12" s="12">
        <v>2751</v>
      </c>
      <c r="T12" s="12">
        <v>675</v>
      </c>
      <c r="U12" s="12">
        <v>830</v>
      </c>
      <c r="V12" s="12">
        <v>982</v>
      </c>
      <c r="W12" s="12">
        <v>1129</v>
      </c>
      <c r="X12" s="49">
        <v>1292</v>
      </c>
      <c r="Y12" s="12">
        <v>1492</v>
      </c>
      <c r="Z12" s="12">
        <v>1773</v>
      </c>
      <c r="AA12" s="12">
        <v>2180</v>
      </c>
      <c r="AB12" s="12">
        <v>2860</v>
      </c>
      <c r="AC12" s="12">
        <v>690</v>
      </c>
      <c r="AD12" s="12">
        <v>846</v>
      </c>
      <c r="AE12" s="12">
        <v>1000</v>
      </c>
      <c r="AF12" s="12">
        <v>1145</v>
      </c>
      <c r="AG12" s="49">
        <v>1307</v>
      </c>
      <c r="AH12" s="12">
        <v>1504</v>
      </c>
      <c r="AI12" s="12">
        <v>1789</v>
      </c>
      <c r="AJ12" s="12">
        <v>2175</v>
      </c>
      <c r="AK12" s="12">
        <v>2848</v>
      </c>
      <c r="AL12" s="12">
        <v>683</v>
      </c>
      <c r="AM12" s="12">
        <v>835</v>
      </c>
      <c r="AN12" s="12">
        <v>992</v>
      </c>
      <c r="AO12" s="12">
        <v>1141</v>
      </c>
      <c r="AP12" s="49">
        <v>1310</v>
      </c>
      <c r="AQ12" s="12">
        <v>1524</v>
      </c>
      <c r="AR12" s="12">
        <v>1822</v>
      </c>
      <c r="AS12" s="12">
        <v>2241</v>
      </c>
      <c r="AT12" s="12">
        <v>2950</v>
      </c>
      <c r="AU12" s="12">
        <v>727</v>
      </c>
      <c r="AV12" s="12">
        <v>870</v>
      </c>
      <c r="AW12" s="12">
        <v>1009</v>
      </c>
      <c r="AX12" s="12">
        <v>1148</v>
      </c>
      <c r="AY12" s="49">
        <v>1310</v>
      </c>
      <c r="AZ12" s="12">
        <v>1524</v>
      </c>
      <c r="BA12" s="12">
        <v>1806</v>
      </c>
      <c r="BB12" s="12">
        <v>2210</v>
      </c>
      <c r="BC12" s="12">
        <v>2908</v>
      </c>
      <c r="BD12" s="79">
        <f t="shared" si="8"/>
        <v>0.106544901065449</v>
      </c>
      <c r="BE12" s="79">
        <f t="shared" si="0"/>
        <v>9.0225563909774431E-2</v>
      </c>
      <c r="BF12" s="79">
        <f t="shared" si="0"/>
        <v>8.0299785867237683E-2</v>
      </c>
      <c r="BG12" s="79">
        <f t="shared" si="0"/>
        <v>6.9897483690587139E-2</v>
      </c>
      <c r="BH12" s="79">
        <f t="shared" si="0"/>
        <v>7.2013093289689037E-2</v>
      </c>
      <c r="BI12" s="79">
        <f t="shared" si="0"/>
        <v>7.399577167019028E-2</v>
      </c>
      <c r="BJ12" s="79">
        <f t="shared" si="0"/>
        <v>6.990521327014218E-2</v>
      </c>
      <c r="BK12" s="79">
        <f t="shared" si="0"/>
        <v>6.4034665382763603E-2</v>
      </c>
      <c r="BL12" s="79">
        <f t="shared" si="0"/>
        <v>5.7070156306797529E-2</v>
      </c>
      <c r="BM12" s="12">
        <v>752</v>
      </c>
      <c r="BN12" s="12">
        <v>906</v>
      </c>
      <c r="BO12" s="12">
        <v>1055</v>
      </c>
      <c r="BP12" s="12">
        <v>1200</v>
      </c>
      <c r="BQ12" s="49">
        <v>1379</v>
      </c>
      <c r="BR12" s="12">
        <v>1598</v>
      </c>
      <c r="BS12" s="12">
        <v>1894</v>
      </c>
      <c r="BT12" s="12">
        <v>2316</v>
      </c>
      <c r="BU12" s="12">
        <v>3030</v>
      </c>
      <c r="BV12" s="79">
        <f t="shared" si="9"/>
        <v>0.11407407407407408</v>
      </c>
      <c r="BW12" s="79">
        <f t="shared" si="10"/>
        <v>9.1566265060240959E-2</v>
      </c>
      <c r="BX12" s="79">
        <f t="shared" si="11"/>
        <v>7.4338085539714868E-2</v>
      </c>
      <c r="BY12" s="79">
        <f t="shared" si="12"/>
        <v>6.2887511071744909E-2</v>
      </c>
      <c r="BZ12" s="79">
        <f t="shared" si="13"/>
        <v>6.7337461300309598E-2</v>
      </c>
      <c r="CA12" s="79">
        <f t="shared" si="14"/>
        <v>7.1045576407506708E-2</v>
      </c>
      <c r="CB12" s="79">
        <f t="shared" si="15"/>
        <v>6.8245910885504787E-2</v>
      </c>
      <c r="CC12" s="79">
        <f t="shared" si="16"/>
        <v>6.2385321100917435E-2</v>
      </c>
      <c r="CD12" s="79">
        <f t="shared" si="17"/>
        <v>5.944055944055944E-2</v>
      </c>
      <c r="CE12" s="12">
        <v>762</v>
      </c>
      <c r="CF12" s="12">
        <v>910</v>
      </c>
      <c r="CG12" s="12">
        <v>1062</v>
      </c>
      <c r="CH12" s="12">
        <v>1208</v>
      </c>
      <c r="CI12" s="49">
        <v>1391</v>
      </c>
      <c r="CJ12" s="12">
        <v>1610</v>
      </c>
      <c r="CK12" s="12">
        <v>1901</v>
      </c>
      <c r="CL12" s="12">
        <v>2328</v>
      </c>
      <c r="CM12" s="12">
        <v>3015</v>
      </c>
      <c r="CN12" s="79">
        <f t="shared" si="18"/>
        <v>0.10434782608695652</v>
      </c>
      <c r="CO12" s="79">
        <f t="shared" si="19"/>
        <v>7.5650118203309691E-2</v>
      </c>
      <c r="CP12" s="79">
        <f t="shared" si="20"/>
        <v>6.2E-2</v>
      </c>
      <c r="CQ12" s="79">
        <f t="shared" si="21"/>
        <v>5.5021834061135373E-2</v>
      </c>
      <c r="CR12" s="79">
        <f t="shared" si="22"/>
        <v>6.426931905126243E-2</v>
      </c>
      <c r="CS12" s="79">
        <f t="shared" si="23"/>
        <v>7.0478723404255317E-2</v>
      </c>
      <c r="CT12" s="79">
        <f t="shared" si="24"/>
        <v>6.2604807154835102E-2</v>
      </c>
      <c r="CU12" s="79">
        <f t="shared" si="25"/>
        <v>7.0344827586206901E-2</v>
      </c>
      <c r="CV12" s="79">
        <f t="shared" si="26"/>
        <v>5.86376404494382E-2</v>
      </c>
      <c r="CW12" s="12">
        <v>755</v>
      </c>
      <c r="CX12" s="12">
        <v>900</v>
      </c>
      <c r="CY12" s="12">
        <v>1051</v>
      </c>
      <c r="CZ12" s="12">
        <v>1207</v>
      </c>
      <c r="DA12" s="49">
        <v>1399</v>
      </c>
      <c r="DB12" s="12">
        <v>1635</v>
      </c>
      <c r="DC12" s="12">
        <v>1948</v>
      </c>
      <c r="DD12" s="12">
        <v>2410</v>
      </c>
      <c r="DE12" s="12">
        <v>3176</v>
      </c>
      <c r="DF12" s="79">
        <f t="shared" si="27"/>
        <v>0.10541727672035139</v>
      </c>
      <c r="DG12" s="79">
        <f t="shared" si="28"/>
        <v>7.7844311377245512E-2</v>
      </c>
      <c r="DH12" s="79">
        <f t="shared" si="29"/>
        <v>5.9475806451612906E-2</v>
      </c>
      <c r="DI12" s="79">
        <f t="shared" si="30"/>
        <v>5.7843996494303246E-2</v>
      </c>
      <c r="DJ12" s="79">
        <f t="shared" si="31"/>
        <v>6.793893129770992E-2</v>
      </c>
      <c r="DK12" s="79">
        <f t="shared" si="32"/>
        <v>7.2834645669291334E-2</v>
      </c>
      <c r="DL12" s="79">
        <f t="shared" si="33"/>
        <v>6.9154774972557634E-2</v>
      </c>
      <c r="DM12" s="79">
        <f t="shared" si="34"/>
        <v>7.541276215975011E-2</v>
      </c>
      <c r="DN12" s="79">
        <f t="shared" si="35"/>
        <v>7.6610169491525423E-2</v>
      </c>
      <c r="DO12" s="12">
        <v>792</v>
      </c>
      <c r="DP12" s="12">
        <v>924</v>
      </c>
      <c r="DQ12" s="12">
        <v>1062</v>
      </c>
      <c r="DR12" s="12">
        <v>1204</v>
      </c>
      <c r="DS12" s="49">
        <v>1387</v>
      </c>
      <c r="DT12" s="12">
        <v>1612</v>
      </c>
      <c r="DU12" s="12">
        <v>1909</v>
      </c>
      <c r="DV12" s="12">
        <v>2329</v>
      </c>
      <c r="DW12" s="12">
        <v>3031</v>
      </c>
      <c r="DX12" s="79">
        <f t="shared" si="36"/>
        <v>8.940852819807428E-2</v>
      </c>
      <c r="DY12" s="79">
        <f t="shared" si="37"/>
        <v>6.2068965517241378E-2</v>
      </c>
      <c r="DZ12" s="79">
        <f t="shared" si="38"/>
        <v>5.2527254707631317E-2</v>
      </c>
      <c r="EA12" s="79">
        <f t="shared" si="39"/>
        <v>4.878048780487805E-2</v>
      </c>
      <c r="EB12" s="79">
        <f t="shared" si="40"/>
        <v>5.8778625954198471E-2</v>
      </c>
      <c r="EC12" s="79">
        <f t="shared" si="41"/>
        <v>5.774278215223097E-2</v>
      </c>
      <c r="ED12" s="79">
        <f t="shared" si="42"/>
        <v>5.7032115171650057E-2</v>
      </c>
      <c r="EE12" s="79">
        <f t="shared" si="43"/>
        <v>5.3846153846153849E-2</v>
      </c>
      <c r="EF12" s="79">
        <f t="shared" si="44"/>
        <v>4.2297111416781295E-2</v>
      </c>
      <c r="EH12" s="12">
        <v>800</v>
      </c>
      <c r="EI12" s="12">
        <v>950</v>
      </c>
      <c r="EJ12" s="12">
        <v>1100</v>
      </c>
      <c r="EK12" s="12">
        <v>1253</v>
      </c>
      <c r="EL12" s="49">
        <v>1440</v>
      </c>
      <c r="EM12" s="12">
        <v>1682</v>
      </c>
      <c r="EN12" s="12">
        <v>1995</v>
      </c>
      <c r="EO12" s="12">
        <v>2450</v>
      </c>
      <c r="EP12" s="12">
        <v>3187</v>
      </c>
      <c r="EQ12" s="79">
        <f t="shared" si="45"/>
        <v>6.3829787234042548E-2</v>
      </c>
      <c r="ER12" s="79">
        <f t="shared" si="5"/>
        <v>4.856512141280353E-2</v>
      </c>
      <c r="ES12" s="79">
        <f t="shared" si="5"/>
        <v>4.2654028436018961E-2</v>
      </c>
      <c r="ET12" s="79">
        <f t="shared" si="5"/>
        <v>4.4166666666666667E-2</v>
      </c>
      <c r="EU12" s="79">
        <f t="shared" si="5"/>
        <v>4.4234952864394488E-2</v>
      </c>
      <c r="EV12" s="79">
        <f t="shared" si="5"/>
        <v>5.2565707133917394E-2</v>
      </c>
      <c r="EW12" s="79">
        <f t="shared" si="5"/>
        <v>5.3326293558606123E-2</v>
      </c>
      <c r="EX12" s="79">
        <f t="shared" si="5"/>
        <v>5.7858376511226252E-2</v>
      </c>
      <c r="EY12" s="79">
        <f t="shared" si="5"/>
        <v>5.1815181518151815E-2</v>
      </c>
      <c r="FA12" s="12">
        <v>820</v>
      </c>
      <c r="FB12" s="12">
        <v>973</v>
      </c>
      <c r="FC12" s="12">
        <v>1124</v>
      </c>
      <c r="FD12" s="12">
        <v>1285</v>
      </c>
      <c r="FE12" s="49">
        <v>1474</v>
      </c>
      <c r="FF12" s="12">
        <v>1715</v>
      </c>
      <c r="FG12" s="12">
        <v>2013</v>
      </c>
      <c r="FH12" s="12">
        <v>2473</v>
      </c>
      <c r="FI12" s="12">
        <v>3205</v>
      </c>
      <c r="FJ12" s="79">
        <f t="shared" si="46"/>
        <v>7.6115485564304461E-2</v>
      </c>
      <c r="FK12" s="79">
        <f t="shared" si="47"/>
        <v>6.9230769230769235E-2</v>
      </c>
      <c r="FL12" s="79">
        <f t="shared" si="48"/>
        <v>5.8380414312617701E-2</v>
      </c>
      <c r="FM12" s="79">
        <f t="shared" si="49"/>
        <v>6.3741721854304642E-2</v>
      </c>
      <c r="FN12" s="79">
        <f t="shared" si="50"/>
        <v>5.9669302659956867E-2</v>
      </c>
      <c r="FO12" s="79">
        <f t="shared" si="51"/>
        <v>6.5217391304347824E-2</v>
      </c>
      <c r="FP12" s="79">
        <f t="shared" si="52"/>
        <v>5.8916359810625984E-2</v>
      </c>
      <c r="FQ12" s="79">
        <f t="shared" si="53"/>
        <v>6.2285223367697595E-2</v>
      </c>
      <c r="FR12" s="79">
        <f t="shared" si="54"/>
        <v>6.3018242122719739E-2</v>
      </c>
      <c r="FT12" s="97">
        <f t="shared" si="55"/>
        <v>3.9085365853658538</v>
      </c>
      <c r="FU12" s="12">
        <v>804</v>
      </c>
      <c r="FV12" s="12">
        <v>953</v>
      </c>
      <c r="FW12" s="12">
        <v>1109</v>
      </c>
      <c r="FX12" s="12">
        <v>1269</v>
      </c>
      <c r="FY12" s="49">
        <v>1465</v>
      </c>
      <c r="FZ12" s="12">
        <v>1723</v>
      </c>
      <c r="GA12" s="12">
        <v>2047</v>
      </c>
      <c r="GB12" s="12">
        <v>2531</v>
      </c>
      <c r="GC12" s="12">
        <v>3295</v>
      </c>
      <c r="GD12" s="79">
        <f t="shared" si="56"/>
        <v>6.4900662251655625E-2</v>
      </c>
      <c r="GE12" s="79">
        <f t="shared" si="7"/>
        <v>5.8888888888888886E-2</v>
      </c>
      <c r="GF12" s="79">
        <f t="shared" si="7"/>
        <v>5.5185537583254042E-2</v>
      </c>
      <c r="GG12" s="79">
        <f t="shared" si="7"/>
        <v>5.136702568351284E-2</v>
      </c>
      <c r="GH12" s="79">
        <f t="shared" si="7"/>
        <v>4.7176554681915651E-2</v>
      </c>
      <c r="GI12" s="79">
        <f t="shared" si="7"/>
        <v>5.3822629969418959E-2</v>
      </c>
      <c r="GJ12" s="79">
        <f t="shared" si="7"/>
        <v>5.0821355236139627E-2</v>
      </c>
      <c r="GK12" s="79">
        <f t="shared" si="7"/>
        <v>5.0207468879668052E-2</v>
      </c>
      <c r="GL12" s="79">
        <f t="shared" si="7"/>
        <v>3.7468513853904283E-2</v>
      </c>
      <c r="GM12" s="97">
        <f>GC12/FU12</f>
        <v>4.0982587064676617</v>
      </c>
      <c r="GN12" s="12">
        <v>802</v>
      </c>
      <c r="GO12" s="12">
        <v>953</v>
      </c>
      <c r="GP12" s="12">
        <v>1101</v>
      </c>
      <c r="GQ12" s="12">
        <v>1251</v>
      </c>
      <c r="GR12" s="49">
        <v>1444</v>
      </c>
      <c r="GS12" s="12">
        <v>1700</v>
      </c>
      <c r="GT12" s="12">
        <v>2003</v>
      </c>
      <c r="GU12" s="12">
        <v>2485</v>
      </c>
      <c r="GV12" s="12">
        <v>3229</v>
      </c>
      <c r="GW12" s="79">
        <f>(GN12-DO12)/DO12</f>
        <v>1.2626262626262626E-2</v>
      </c>
      <c r="GX12" s="79">
        <f>(GO12-DP12)/DP12</f>
        <v>3.1385281385281384E-2</v>
      </c>
      <c r="GY12" s="79">
        <f>(GP12-DQ12)/DQ12</f>
        <v>3.6723163841807911E-2</v>
      </c>
      <c r="GZ12" s="79">
        <f>(GQ12-DR12)/DR12</f>
        <v>3.9036544850498338E-2</v>
      </c>
      <c r="HA12" s="79">
        <f>(GR12-DS12)/DS12</f>
        <v>4.1095890410958902E-2</v>
      </c>
      <c r="HB12" s="79">
        <f>(GS12-DT12)/DT12</f>
        <v>5.4590570719602979E-2</v>
      </c>
      <c r="HC12" s="79">
        <f>(GT12-DU12)/DU12</f>
        <v>4.9240440020953381E-2</v>
      </c>
      <c r="HD12" s="79">
        <f>(GU12-DV12)/DV12</f>
        <v>6.6981537140403613E-2</v>
      </c>
      <c r="HE12" s="79">
        <f>(GV12-DW12)/DW12</f>
        <v>6.5324975255691198E-2</v>
      </c>
      <c r="HF12" s="97">
        <f>GV12/GN12</f>
        <v>4.026184538653367</v>
      </c>
      <c r="HG12" s="12">
        <v>834</v>
      </c>
      <c r="HH12" s="12">
        <v>1000</v>
      </c>
      <c r="HI12" s="12">
        <v>1149</v>
      </c>
      <c r="HJ12" s="12">
        <v>1311</v>
      </c>
      <c r="HK12" s="49">
        <v>1500</v>
      </c>
      <c r="HL12" s="12">
        <v>1770</v>
      </c>
      <c r="HM12" s="12">
        <v>2089</v>
      </c>
      <c r="HN12" s="12">
        <v>2584</v>
      </c>
      <c r="HO12" s="12">
        <v>3365</v>
      </c>
      <c r="HP12" s="79">
        <f>(HG12-EH12)/EH12</f>
        <v>4.2500000000000003E-2</v>
      </c>
      <c r="HQ12" s="79">
        <f>(HH12-EI12)/EI12</f>
        <v>5.2631578947368418E-2</v>
      </c>
      <c r="HR12" s="79">
        <f>(HI12-EJ12)/EJ12</f>
        <v>4.4545454545454548E-2</v>
      </c>
      <c r="HS12" s="79">
        <f>(HJ12-EK12)/EK12</f>
        <v>4.6288906624102157E-2</v>
      </c>
      <c r="HT12" s="79">
        <f>(HK12-EL12)/EL12</f>
        <v>4.1666666666666664E-2</v>
      </c>
      <c r="HU12" s="79">
        <f>(HL12-EM12)/EM12</f>
        <v>5.2318668252080855E-2</v>
      </c>
      <c r="HV12" s="79">
        <f>(HM12-EN12)/EN12</f>
        <v>4.7117794486215538E-2</v>
      </c>
      <c r="HW12" s="79">
        <f>(HN12-EO12)/EO12</f>
        <v>5.4693877551020405E-2</v>
      </c>
      <c r="HX12" s="79">
        <f>(HO12-EP12)/EP12</f>
        <v>5.5851898336994041E-2</v>
      </c>
      <c r="HY12" s="97">
        <f t="shared" si="57"/>
        <v>4.0347721822541969</v>
      </c>
    </row>
    <row r="13" spans="1:233">
      <c r="A13" s="33" t="s">
        <v>118</v>
      </c>
      <c r="B13" s="12">
        <v>586</v>
      </c>
      <c r="C13" s="12">
        <v>700</v>
      </c>
      <c r="D13" s="12">
        <v>850</v>
      </c>
      <c r="E13" s="12">
        <v>1000</v>
      </c>
      <c r="F13" s="43">
        <v>1167</v>
      </c>
      <c r="G13" s="12">
        <v>1330</v>
      </c>
      <c r="H13" s="12">
        <v>1540</v>
      </c>
      <c r="I13" s="12">
        <v>1854</v>
      </c>
      <c r="J13" s="12">
        <v>2441</v>
      </c>
      <c r="K13" s="12">
        <v>668</v>
      </c>
      <c r="L13" s="12">
        <v>800</v>
      </c>
      <c r="M13" s="12">
        <v>968</v>
      </c>
      <c r="N13" s="12">
        <v>1139</v>
      </c>
      <c r="O13" s="49">
        <v>1318</v>
      </c>
      <c r="P13" s="12">
        <v>1510</v>
      </c>
      <c r="Q13" s="12">
        <v>1740</v>
      </c>
      <c r="R13" s="12">
        <v>2067</v>
      </c>
      <c r="S13" s="12">
        <v>2767</v>
      </c>
      <c r="T13" s="12">
        <v>718</v>
      </c>
      <c r="U13" s="12">
        <v>836</v>
      </c>
      <c r="V13" s="12">
        <v>1009</v>
      </c>
      <c r="W13" s="12">
        <v>1200</v>
      </c>
      <c r="X13" s="49">
        <v>1415</v>
      </c>
      <c r="Y13" s="12">
        <v>1627</v>
      </c>
      <c r="Z13" s="12">
        <v>1891</v>
      </c>
      <c r="AA13" s="12">
        <v>2240</v>
      </c>
      <c r="AB13" s="12">
        <v>2932</v>
      </c>
      <c r="AC13" s="12">
        <v>725</v>
      </c>
      <c r="AD13" s="12">
        <v>850</v>
      </c>
      <c r="AE13" s="12">
        <v>1034</v>
      </c>
      <c r="AF13" s="12">
        <v>1203</v>
      </c>
      <c r="AG13" s="49">
        <v>1412</v>
      </c>
      <c r="AH13" s="12">
        <v>1617</v>
      </c>
      <c r="AI13" s="12">
        <v>1864</v>
      </c>
      <c r="AJ13" s="12">
        <v>2200</v>
      </c>
      <c r="AK13" s="12">
        <v>2808</v>
      </c>
      <c r="AL13" s="12">
        <v>725</v>
      </c>
      <c r="AM13" s="12">
        <v>861</v>
      </c>
      <c r="AN13" s="12">
        <v>1056</v>
      </c>
      <c r="AO13" s="12">
        <v>1232</v>
      </c>
      <c r="AP13" s="49">
        <v>1439</v>
      </c>
      <c r="AQ13" s="12">
        <v>1646</v>
      </c>
      <c r="AR13" s="12">
        <v>1905</v>
      </c>
      <c r="AS13" s="12">
        <v>2233</v>
      </c>
      <c r="AT13" s="12">
        <v>2867</v>
      </c>
      <c r="AU13" s="12">
        <v>736</v>
      </c>
      <c r="AV13" s="12">
        <v>867</v>
      </c>
      <c r="AW13" s="12">
        <v>1047</v>
      </c>
      <c r="AX13" s="12">
        <v>1222</v>
      </c>
      <c r="AY13" s="49">
        <v>1430</v>
      </c>
      <c r="AZ13" s="12">
        <v>1641</v>
      </c>
      <c r="BA13" s="12">
        <v>1895</v>
      </c>
      <c r="BB13" s="12">
        <v>2226</v>
      </c>
      <c r="BC13" s="12">
        <v>2922</v>
      </c>
      <c r="BD13" s="79">
        <f t="shared" si="8"/>
        <v>0.10179640718562874</v>
      </c>
      <c r="BE13" s="79">
        <f t="shared" si="0"/>
        <v>8.3750000000000005E-2</v>
      </c>
      <c r="BF13" s="79">
        <f t="shared" si="0"/>
        <v>8.161157024793389E-2</v>
      </c>
      <c r="BG13" s="79">
        <f t="shared" si="0"/>
        <v>7.2870939420544331E-2</v>
      </c>
      <c r="BH13" s="79">
        <f t="shared" si="0"/>
        <v>8.4977238239757211E-2</v>
      </c>
      <c r="BI13" s="79">
        <f t="shared" si="0"/>
        <v>8.6754966887417212E-2</v>
      </c>
      <c r="BJ13" s="79">
        <f t="shared" si="0"/>
        <v>8.9080459770114945E-2</v>
      </c>
      <c r="BK13" s="79">
        <f t="shared" si="0"/>
        <v>7.6923076923076927E-2</v>
      </c>
      <c r="BL13" s="79">
        <f t="shared" si="0"/>
        <v>5.6017347307553304E-2</v>
      </c>
      <c r="BM13" s="12">
        <v>780</v>
      </c>
      <c r="BN13" s="12">
        <v>900</v>
      </c>
      <c r="BO13" s="12">
        <v>1090</v>
      </c>
      <c r="BP13" s="12">
        <v>1279</v>
      </c>
      <c r="BQ13" s="49">
        <v>1506</v>
      </c>
      <c r="BR13" s="12">
        <v>1744</v>
      </c>
      <c r="BS13" s="12">
        <v>2013</v>
      </c>
      <c r="BT13" s="12">
        <v>2374</v>
      </c>
      <c r="BU13" s="12">
        <v>3074</v>
      </c>
      <c r="BV13" s="79">
        <f t="shared" si="9"/>
        <v>8.6350974930362118E-2</v>
      </c>
      <c r="BW13" s="79">
        <f t="shared" si="10"/>
        <v>7.6555023923444973E-2</v>
      </c>
      <c r="BX13" s="79">
        <f t="shared" si="11"/>
        <v>8.0277502477700699E-2</v>
      </c>
      <c r="BY13" s="79">
        <f t="shared" si="12"/>
        <v>6.5833333333333327E-2</v>
      </c>
      <c r="BZ13" s="79">
        <f t="shared" si="13"/>
        <v>6.4310954063604236E-2</v>
      </c>
      <c r="CA13" s="79">
        <f t="shared" si="14"/>
        <v>7.1911493546404429E-2</v>
      </c>
      <c r="CB13" s="79">
        <f t="shared" si="15"/>
        <v>6.4516129032258063E-2</v>
      </c>
      <c r="CC13" s="79">
        <f t="shared" si="16"/>
        <v>5.9821428571428574E-2</v>
      </c>
      <c r="CD13" s="79">
        <f t="shared" si="17"/>
        <v>4.8431105047748974E-2</v>
      </c>
      <c r="CE13" s="12">
        <v>797</v>
      </c>
      <c r="CF13" s="12">
        <v>914</v>
      </c>
      <c r="CG13" s="12">
        <v>1109</v>
      </c>
      <c r="CH13" s="12">
        <v>1300</v>
      </c>
      <c r="CI13" s="49">
        <v>1525</v>
      </c>
      <c r="CJ13" s="12">
        <v>1758</v>
      </c>
      <c r="CK13" s="12">
        <v>2009</v>
      </c>
      <c r="CL13" s="12">
        <v>2361</v>
      </c>
      <c r="CM13" s="12">
        <v>3025</v>
      </c>
      <c r="CN13" s="79">
        <f t="shared" si="18"/>
        <v>9.9310344827586203E-2</v>
      </c>
      <c r="CO13" s="79">
        <f t="shared" si="19"/>
        <v>7.5294117647058817E-2</v>
      </c>
      <c r="CP13" s="79">
        <f t="shared" si="20"/>
        <v>7.2533849129593805E-2</v>
      </c>
      <c r="CQ13" s="79">
        <f t="shared" si="21"/>
        <v>8.0631753948462184E-2</v>
      </c>
      <c r="CR13" s="79">
        <f t="shared" si="22"/>
        <v>8.0028328611898014E-2</v>
      </c>
      <c r="CS13" s="79">
        <f t="shared" si="23"/>
        <v>8.7198515769944335E-2</v>
      </c>
      <c r="CT13" s="79">
        <f t="shared" si="24"/>
        <v>7.7789699570815454E-2</v>
      </c>
      <c r="CU13" s="79">
        <f t="shared" si="25"/>
        <v>7.3181818181818181E-2</v>
      </c>
      <c r="CV13" s="79">
        <f t="shared" si="26"/>
        <v>7.7279202279202278E-2</v>
      </c>
      <c r="CW13" s="12">
        <v>799</v>
      </c>
      <c r="CX13" s="12">
        <v>921</v>
      </c>
      <c r="CY13" s="12">
        <v>1118</v>
      </c>
      <c r="CZ13" s="12">
        <v>1319</v>
      </c>
      <c r="DA13" s="49">
        <v>1540</v>
      </c>
      <c r="DB13" s="12">
        <v>1779</v>
      </c>
      <c r="DC13" s="12">
        <v>2049</v>
      </c>
      <c r="DD13" s="12">
        <v>2413</v>
      </c>
      <c r="DE13" s="12">
        <v>3148</v>
      </c>
      <c r="DF13" s="79">
        <f t="shared" si="27"/>
        <v>0.10206896551724139</v>
      </c>
      <c r="DG13" s="79">
        <f t="shared" si="28"/>
        <v>6.968641114982578E-2</v>
      </c>
      <c r="DH13" s="79">
        <f t="shared" si="29"/>
        <v>5.8712121212121215E-2</v>
      </c>
      <c r="DI13" s="79">
        <f t="shared" si="30"/>
        <v>7.061688311688312E-2</v>
      </c>
      <c r="DJ13" s="79">
        <f t="shared" si="31"/>
        <v>7.0187630298818623E-2</v>
      </c>
      <c r="DK13" s="79">
        <f t="shared" si="32"/>
        <v>8.0801944106925885E-2</v>
      </c>
      <c r="DL13" s="79">
        <f t="shared" si="33"/>
        <v>7.5590551181102361E-2</v>
      </c>
      <c r="DM13" s="79">
        <f t="shared" si="34"/>
        <v>8.0609046126287512E-2</v>
      </c>
      <c r="DN13" s="79">
        <f t="shared" si="35"/>
        <v>9.8011859086152772E-2</v>
      </c>
      <c r="DO13" s="12">
        <v>782</v>
      </c>
      <c r="DP13" s="12">
        <v>909</v>
      </c>
      <c r="DQ13" s="12">
        <v>1096</v>
      </c>
      <c r="DR13" s="12">
        <v>1288</v>
      </c>
      <c r="DS13" s="49">
        <v>1516</v>
      </c>
      <c r="DT13" s="12">
        <v>1752</v>
      </c>
      <c r="DU13" s="12">
        <v>2009</v>
      </c>
      <c r="DV13" s="12">
        <v>2374</v>
      </c>
      <c r="DW13" s="12">
        <v>3103</v>
      </c>
      <c r="DX13" s="79">
        <f t="shared" si="36"/>
        <v>6.25E-2</v>
      </c>
      <c r="DY13" s="79">
        <f t="shared" si="37"/>
        <v>4.8442906574394463E-2</v>
      </c>
      <c r="DZ13" s="79">
        <f t="shared" si="38"/>
        <v>4.6800382043935052E-2</v>
      </c>
      <c r="EA13" s="79">
        <f t="shared" si="39"/>
        <v>5.4009819967266774E-2</v>
      </c>
      <c r="EB13" s="79">
        <f t="shared" si="40"/>
        <v>6.0139860139860141E-2</v>
      </c>
      <c r="EC13" s="79">
        <f t="shared" si="41"/>
        <v>6.7641681901279713E-2</v>
      </c>
      <c r="ED13" s="79">
        <f t="shared" si="42"/>
        <v>6.0158311345646441E-2</v>
      </c>
      <c r="EE13" s="79">
        <f t="shared" si="43"/>
        <v>6.6486972147349499E-2</v>
      </c>
      <c r="EF13" s="79">
        <f t="shared" si="44"/>
        <v>6.1943874058863792E-2</v>
      </c>
      <c r="EH13" s="12">
        <v>800</v>
      </c>
      <c r="EI13" s="12">
        <v>920</v>
      </c>
      <c r="EJ13" s="12">
        <v>1113</v>
      </c>
      <c r="EK13" s="12">
        <v>1321</v>
      </c>
      <c r="EL13" s="49">
        <v>1568</v>
      </c>
      <c r="EM13" s="12">
        <v>1827</v>
      </c>
      <c r="EN13" s="12">
        <v>2115</v>
      </c>
      <c r="EO13" s="12">
        <v>2500</v>
      </c>
      <c r="EP13" s="12">
        <v>3257</v>
      </c>
      <c r="EQ13" s="79">
        <f t="shared" si="45"/>
        <v>2.564102564102564E-2</v>
      </c>
      <c r="ER13" s="79">
        <f t="shared" si="5"/>
        <v>2.2222222222222223E-2</v>
      </c>
      <c r="ES13" s="79">
        <f t="shared" si="5"/>
        <v>2.1100917431192662E-2</v>
      </c>
      <c r="ET13" s="79">
        <f t="shared" si="5"/>
        <v>3.2838154808444098E-2</v>
      </c>
      <c r="EU13" s="79">
        <f t="shared" si="5"/>
        <v>4.1168658698539175E-2</v>
      </c>
      <c r="EV13" s="79">
        <f t="shared" si="5"/>
        <v>4.7591743119266054E-2</v>
      </c>
      <c r="EW13" s="79">
        <f t="shared" si="5"/>
        <v>5.0670640834575259E-2</v>
      </c>
      <c r="EX13" s="79">
        <f t="shared" si="5"/>
        <v>5.3074978938500418E-2</v>
      </c>
      <c r="EY13" s="79">
        <f t="shared" si="5"/>
        <v>5.9531554977228368E-2</v>
      </c>
      <c r="FA13" s="12">
        <v>820</v>
      </c>
      <c r="FB13" s="12">
        <v>939</v>
      </c>
      <c r="FC13" s="12">
        <v>1139</v>
      </c>
      <c r="FD13" s="12">
        <v>1355</v>
      </c>
      <c r="FE13" s="49">
        <v>1613</v>
      </c>
      <c r="FF13" s="12">
        <v>1858</v>
      </c>
      <c r="FG13" s="12">
        <v>2129</v>
      </c>
      <c r="FH13" s="12">
        <v>2502</v>
      </c>
      <c r="FI13" s="12">
        <v>3211</v>
      </c>
      <c r="FJ13" s="79">
        <f t="shared" si="46"/>
        <v>2.8858218318695106E-2</v>
      </c>
      <c r="FK13" s="79">
        <f t="shared" si="47"/>
        <v>2.7352297592997812E-2</v>
      </c>
      <c r="FL13" s="79">
        <f t="shared" si="48"/>
        <v>2.7051397655545536E-2</v>
      </c>
      <c r="FM13" s="79">
        <f t="shared" si="49"/>
        <v>4.230769230769231E-2</v>
      </c>
      <c r="FN13" s="79">
        <f t="shared" si="50"/>
        <v>5.7704918032786885E-2</v>
      </c>
      <c r="FO13" s="79">
        <f t="shared" si="51"/>
        <v>5.6882821387940839E-2</v>
      </c>
      <c r="FP13" s="79">
        <f t="shared" si="52"/>
        <v>5.9731209556993528E-2</v>
      </c>
      <c r="FQ13" s="79">
        <f t="shared" si="53"/>
        <v>5.9720457433290977E-2</v>
      </c>
      <c r="FR13" s="79">
        <f t="shared" si="54"/>
        <v>6.1487603305785121E-2</v>
      </c>
      <c r="FT13" s="97">
        <f t="shared" si="55"/>
        <v>3.9158536585365855</v>
      </c>
      <c r="FU13" s="12">
        <v>832</v>
      </c>
      <c r="FV13" s="12">
        <v>950</v>
      </c>
      <c r="FW13" s="12">
        <v>1149</v>
      </c>
      <c r="FX13" s="12">
        <v>1376</v>
      </c>
      <c r="FY13" s="49">
        <v>1622</v>
      </c>
      <c r="FZ13" s="12">
        <v>1862</v>
      </c>
      <c r="GA13" s="12">
        <v>2148</v>
      </c>
      <c r="GB13" s="12">
        <v>2503</v>
      </c>
      <c r="GC13" s="12">
        <v>3203</v>
      </c>
      <c r="GD13" s="79">
        <f t="shared" si="56"/>
        <v>4.130162703379224E-2</v>
      </c>
      <c r="GE13" s="79">
        <f t="shared" si="7"/>
        <v>3.1487513572204126E-2</v>
      </c>
      <c r="GF13" s="79">
        <f t="shared" si="7"/>
        <v>2.7728085867620753E-2</v>
      </c>
      <c r="GG13" s="79">
        <f t="shared" si="7"/>
        <v>4.3214556482183475E-2</v>
      </c>
      <c r="GH13" s="79">
        <f t="shared" si="7"/>
        <v>5.3246753246753244E-2</v>
      </c>
      <c r="GI13" s="79">
        <f t="shared" si="7"/>
        <v>4.6655424395727937E-2</v>
      </c>
      <c r="GJ13" s="79">
        <f t="shared" si="7"/>
        <v>4.8316251830161056E-2</v>
      </c>
      <c r="GK13" s="79">
        <f t="shared" si="7"/>
        <v>3.7297969332780768E-2</v>
      </c>
      <c r="GL13" s="79">
        <f t="shared" si="7"/>
        <v>1.7471410419313851E-2</v>
      </c>
      <c r="GM13" s="97">
        <f>GC13/FU13</f>
        <v>3.8497596153846154</v>
      </c>
      <c r="GN13" s="12">
        <v>820</v>
      </c>
      <c r="GO13" s="12">
        <v>932</v>
      </c>
      <c r="GP13" s="12">
        <v>1125</v>
      </c>
      <c r="GQ13" s="12">
        <v>1337</v>
      </c>
      <c r="GR13" s="49">
        <v>1600</v>
      </c>
      <c r="GS13" s="12">
        <v>1842</v>
      </c>
      <c r="GT13" s="12">
        <v>2113</v>
      </c>
      <c r="GU13" s="12">
        <v>2493</v>
      </c>
      <c r="GV13" s="12">
        <v>3296</v>
      </c>
      <c r="GW13" s="79">
        <f>(GN13-DO13)/DO13</f>
        <v>4.859335038363171E-2</v>
      </c>
      <c r="GX13" s="79">
        <f>(GO13-DP13)/DP13</f>
        <v>2.5302530253025302E-2</v>
      </c>
      <c r="GY13" s="79">
        <f>(GP13-DQ13)/DQ13</f>
        <v>2.6459854014598539E-2</v>
      </c>
      <c r="GZ13" s="79">
        <f>(GQ13-DR13)/DR13</f>
        <v>3.8043478260869568E-2</v>
      </c>
      <c r="HA13" s="79">
        <f>(GR13-DS13)/DS13</f>
        <v>5.5408970976253295E-2</v>
      </c>
      <c r="HB13" s="79">
        <f>(GS13-DT13)/DT13</f>
        <v>5.1369863013698627E-2</v>
      </c>
      <c r="HC13" s="79">
        <f>(GT13-DU13)/DU13</f>
        <v>5.1767048282727726E-2</v>
      </c>
      <c r="HD13" s="79">
        <f>(GU13-DV13)/DV13</f>
        <v>5.0126368997472623E-2</v>
      </c>
      <c r="HE13" s="79">
        <f>(GV13-DW13)/DW13</f>
        <v>6.2197873026103773E-2</v>
      </c>
      <c r="HF13" s="97">
        <f>GV13/GN13</f>
        <v>4.0195121951219512</v>
      </c>
      <c r="HG13" s="12">
        <v>871</v>
      </c>
      <c r="HH13" s="12">
        <v>974</v>
      </c>
      <c r="HI13" s="12">
        <v>1173</v>
      </c>
      <c r="HJ13" s="12">
        <v>1400</v>
      </c>
      <c r="HK13" s="49">
        <v>1662</v>
      </c>
      <c r="HL13" s="12">
        <v>1922</v>
      </c>
      <c r="HM13" s="12">
        <v>2220</v>
      </c>
      <c r="HN13" s="12">
        <v>2598</v>
      </c>
      <c r="HO13" s="12">
        <v>3353</v>
      </c>
      <c r="HP13" s="79">
        <f>(HG13-EH13)/EH13</f>
        <v>8.8749999999999996E-2</v>
      </c>
      <c r="HQ13" s="79">
        <f>(HH13-EI13)/EI13</f>
        <v>5.8695652173913045E-2</v>
      </c>
      <c r="HR13" s="79">
        <f>(HI13-EJ13)/EJ13</f>
        <v>5.3908355795148251E-2</v>
      </c>
      <c r="HS13" s="79">
        <f>(HJ13-EK13)/EK13</f>
        <v>5.9803179409538228E-2</v>
      </c>
      <c r="HT13" s="79">
        <f>(HK13-EL13)/EL13</f>
        <v>5.9948979591836732E-2</v>
      </c>
      <c r="HU13" s="79">
        <f>(HL13-EM13)/EM13</f>
        <v>5.199781061850027E-2</v>
      </c>
      <c r="HV13" s="79">
        <f>(HM13-EN13)/EN13</f>
        <v>4.9645390070921988E-2</v>
      </c>
      <c r="HW13" s="79">
        <f>(HN13-EO13)/EO13</f>
        <v>3.9199999999999999E-2</v>
      </c>
      <c r="HX13" s="79">
        <f>(HO13-EP13)/EP13</f>
        <v>2.947497697267424E-2</v>
      </c>
      <c r="HY13" s="97">
        <f t="shared" si="57"/>
        <v>3.8495981630309988</v>
      </c>
    </row>
    <row r="14" spans="1:233">
      <c r="A14" s="33" t="s">
        <v>119</v>
      </c>
      <c r="B14" s="12">
        <v>412</v>
      </c>
      <c r="C14" s="12">
        <v>570</v>
      </c>
      <c r="D14" s="12">
        <v>648</v>
      </c>
      <c r="E14" s="12">
        <v>731</v>
      </c>
      <c r="F14" s="43">
        <v>837</v>
      </c>
      <c r="G14" s="12">
        <v>953</v>
      </c>
      <c r="H14" s="12">
        <v>1100</v>
      </c>
      <c r="I14" s="12">
        <v>1284</v>
      </c>
      <c r="J14" s="12">
        <v>1625</v>
      </c>
      <c r="K14" s="12">
        <v>499</v>
      </c>
      <c r="L14" s="12">
        <v>671</v>
      </c>
      <c r="M14" s="12">
        <v>747</v>
      </c>
      <c r="N14" s="12">
        <v>865</v>
      </c>
      <c r="O14" s="49">
        <v>984</v>
      </c>
      <c r="P14" s="12">
        <v>1114</v>
      </c>
      <c r="Q14" s="12">
        <v>1276</v>
      </c>
      <c r="R14" s="12">
        <v>1498</v>
      </c>
      <c r="S14" s="12">
        <v>1911</v>
      </c>
      <c r="T14" s="12">
        <v>455</v>
      </c>
      <c r="U14" s="12">
        <v>684</v>
      </c>
      <c r="V14" s="12">
        <v>775</v>
      </c>
      <c r="W14" s="12">
        <v>903</v>
      </c>
      <c r="X14" s="49">
        <v>1036</v>
      </c>
      <c r="Y14" s="12">
        <v>1174</v>
      </c>
      <c r="Z14" s="12">
        <v>1335</v>
      </c>
      <c r="AA14" s="12">
        <v>1557</v>
      </c>
      <c r="AB14" s="12">
        <v>1989</v>
      </c>
      <c r="AC14" s="12">
        <v>482</v>
      </c>
      <c r="AD14" s="12">
        <v>703</v>
      </c>
      <c r="AE14" s="12">
        <v>797</v>
      </c>
      <c r="AF14" s="12">
        <v>935</v>
      </c>
      <c r="AG14" s="49">
        <v>1074</v>
      </c>
      <c r="AH14" s="12">
        <v>1215</v>
      </c>
      <c r="AI14" s="12">
        <v>1393</v>
      </c>
      <c r="AJ14" s="12">
        <v>1619</v>
      </c>
      <c r="AK14" s="12">
        <v>2055</v>
      </c>
      <c r="AL14" s="12">
        <v>522</v>
      </c>
      <c r="AM14" s="12">
        <v>725</v>
      </c>
      <c r="AN14" s="12">
        <v>803</v>
      </c>
      <c r="AO14" s="12">
        <v>930</v>
      </c>
      <c r="AP14" s="49">
        <v>1056</v>
      </c>
      <c r="AQ14" s="12">
        <v>1189</v>
      </c>
      <c r="AR14" s="12">
        <v>1349</v>
      </c>
      <c r="AS14" s="12">
        <v>1569</v>
      </c>
      <c r="AT14" s="12">
        <v>2000</v>
      </c>
      <c r="AU14" s="12">
        <v>546</v>
      </c>
      <c r="AV14" s="12">
        <v>744</v>
      </c>
      <c r="AW14" s="12">
        <v>833</v>
      </c>
      <c r="AX14" s="12">
        <v>951</v>
      </c>
      <c r="AY14" s="49">
        <v>1077</v>
      </c>
      <c r="AZ14" s="12">
        <v>1200</v>
      </c>
      <c r="BA14" s="12">
        <v>1373</v>
      </c>
      <c r="BB14" s="12">
        <v>1600</v>
      </c>
      <c r="BC14" s="12">
        <v>2030</v>
      </c>
      <c r="BD14" s="79">
        <f t="shared" si="8"/>
        <v>9.4188376753507011E-2</v>
      </c>
      <c r="BE14" s="79">
        <f t="shared" si="0"/>
        <v>0.10879284649776454</v>
      </c>
      <c r="BF14" s="79">
        <f t="shared" si="0"/>
        <v>0.11512717536813923</v>
      </c>
      <c r="BG14" s="79">
        <f t="shared" si="0"/>
        <v>9.9421965317919081E-2</v>
      </c>
      <c r="BH14" s="79">
        <f t="shared" si="0"/>
        <v>9.451219512195122E-2</v>
      </c>
      <c r="BI14" s="79">
        <f t="shared" si="0"/>
        <v>7.719928186714542E-2</v>
      </c>
      <c r="BJ14" s="79">
        <f t="shared" si="0"/>
        <v>7.6018808777429461E-2</v>
      </c>
      <c r="BK14" s="79">
        <f t="shared" si="0"/>
        <v>6.8090787716955939E-2</v>
      </c>
      <c r="BL14" s="79">
        <f t="shared" si="0"/>
        <v>6.2271062271062272E-2</v>
      </c>
      <c r="BM14" s="12">
        <v>498</v>
      </c>
      <c r="BN14" s="12">
        <v>750</v>
      </c>
      <c r="BO14" s="12">
        <v>852</v>
      </c>
      <c r="BP14" s="12">
        <v>989</v>
      </c>
      <c r="BQ14" s="49">
        <v>1123</v>
      </c>
      <c r="BR14" s="12">
        <v>1261</v>
      </c>
      <c r="BS14" s="12">
        <v>1435</v>
      </c>
      <c r="BT14" s="12">
        <v>1673</v>
      </c>
      <c r="BU14" s="12">
        <v>2100</v>
      </c>
      <c r="BV14" s="79">
        <f t="shared" si="9"/>
        <v>9.4505494505494503E-2</v>
      </c>
      <c r="BW14" s="79">
        <f t="shared" si="10"/>
        <v>9.6491228070175433E-2</v>
      </c>
      <c r="BX14" s="79">
        <f t="shared" si="11"/>
        <v>9.9354838709677415E-2</v>
      </c>
      <c r="BY14" s="79">
        <f t="shared" si="12"/>
        <v>9.5238095238095233E-2</v>
      </c>
      <c r="BZ14" s="79">
        <f t="shared" si="13"/>
        <v>8.3976833976833976E-2</v>
      </c>
      <c r="CA14" s="79">
        <f t="shared" si="14"/>
        <v>7.4105621805792166E-2</v>
      </c>
      <c r="CB14" s="79">
        <f t="shared" si="15"/>
        <v>7.4906367041198504E-2</v>
      </c>
      <c r="CC14" s="79">
        <f t="shared" si="16"/>
        <v>7.4502247912652531E-2</v>
      </c>
      <c r="CD14" s="79">
        <f t="shared" si="17"/>
        <v>5.5806938159879339E-2</v>
      </c>
      <c r="CE14" s="12">
        <v>535</v>
      </c>
      <c r="CF14" s="12">
        <v>778</v>
      </c>
      <c r="CG14" s="12">
        <v>874</v>
      </c>
      <c r="CH14" s="12">
        <v>1008</v>
      </c>
      <c r="CI14" s="49">
        <v>1149</v>
      </c>
      <c r="CJ14" s="12">
        <v>1295</v>
      </c>
      <c r="CK14" s="12">
        <v>1481</v>
      </c>
      <c r="CL14" s="12">
        <v>1740</v>
      </c>
      <c r="CM14" s="12">
        <v>2221</v>
      </c>
      <c r="CN14" s="79">
        <f t="shared" si="18"/>
        <v>0.10995850622406639</v>
      </c>
      <c r="CO14" s="79">
        <f t="shared" si="19"/>
        <v>0.10668563300142248</v>
      </c>
      <c r="CP14" s="79">
        <f t="shared" si="20"/>
        <v>9.6612296110414053E-2</v>
      </c>
      <c r="CQ14" s="79">
        <f t="shared" si="21"/>
        <v>7.8074866310160432E-2</v>
      </c>
      <c r="CR14" s="79">
        <f t="shared" si="22"/>
        <v>6.9832402234636867E-2</v>
      </c>
      <c r="CS14" s="79">
        <f t="shared" si="23"/>
        <v>6.584362139917696E-2</v>
      </c>
      <c r="CT14" s="79">
        <f t="shared" si="24"/>
        <v>6.3173007896625985E-2</v>
      </c>
      <c r="CU14" s="79">
        <f t="shared" si="25"/>
        <v>7.4737492279184678E-2</v>
      </c>
      <c r="CV14" s="79">
        <f t="shared" si="26"/>
        <v>8.0778588807785892E-2</v>
      </c>
      <c r="CW14" s="12">
        <v>569</v>
      </c>
      <c r="CX14" s="12">
        <v>799</v>
      </c>
      <c r="CY14" s="12">
        <v>880</v>
      </c>
      <c r="CZ14" s="12">
        <v>1002</v>
      </c>
      <c r="DA14" s="49">
        <v>1134</v>
      </c>
      <c r="DB14" s="12">
        <v>1272</v>
      </c>
      <c r="DC14" s="12">
        <v>1453</v>
      </c>
      <c r="DD14" s="12">
        <v>1693</v>
      </c>
      <c r="DE14" s="12">
        <v>2139</v>
      </c>
      <c r="DF14" s="79">
        <f t="shared" si="27"/>
        <v>9.0038314176245207E-2</v>
      </c>
      <c r="DG14" s="79">
        <f t="shared" si="28"/>
        <v>0.10206896551724139</v>
      </c>
      <c r="DH14" s="79">
        <f t="shared" si="29"/>
        <v>9.5890410958904104E-2</v>
      </c>
      <c r="DI14" s="79">
        <f t="shared" si="30"/>
        <v>7.7419354838709681E-2</v>
      </c>
      <c r="DJ14" s="79">
        <f t="shared" si="31"/>
        <v>7.3863636363636367E-2</v>
      </c>
      <c r="DK14" s="79">
        <f t="shared" si="32"/>
        <v>6.9806560134566861E-2</v>
      </c>
      <c r="DL14" s="79">
        <f t="shared" si="33"/>
        <v>7.7094143810229804E-2</v>
      </c>
      <c r="DM14" s="79">
        <f t="shared" si="34"/>
        <v>7.9031230082855328E-2</v>
      </c>
      <c r="DN14" s="79">
        <f t="shared" si="35"/>
        <v>6.9500000000000006E-2</v>
      </c>
      <c r="DO14" s="12">
        <v>592</v>
      </c>
      <c r="DP14" s="12">
        <v>812</v>
      </c>
      <c r="DQ14" s="12">
        <v>893</v>
      </c>
      <c r="DR14" s="12">
        <v>1006</v>
      </c>
      <c r="DS14" s="49">
        <v>1133</v>
      </c>
      <c r="DT14" s="12">
        <v>1269</v>
      </c>
      <c r="DU14" s="12">
        <v>1454</v>
      </c>
      <c r="DV14" s="12">
        <v>1699</v>
      </c>
      <c r="DW14" s="12">
        <v>2121</v>
      </c>
      <c r="DX14" s="79">
        <f t="shared" si="36"/>
        <v>8.4249084249084255E-2</v>
      </c>
      <c r="DY14" s="79">
        <f t="shared" si="37"/>
        <v>9.1397849462365593E-2</v>
      </c>
      <c r="DZ14" s="79">
        <f t="shared" si="38"/>
        <v>7.202881152460984E-2</v>
      </c>
      <c r="EA14" s="79">
        <f t="shared" si="39"/>
        <v>5.783385909568875E-2</v>
      </c>
      <c r="EB14" s="79">
        <f t="shared" si="40"/>
        <v>5.1996285979572884E-2</v>
      </c>
      <c r="EC14" s="79">
        <f t="shared" si="41"/>
        <v>5.7500000000000002E-2</v>
      </c>
      <c r="ED14" s="79">
        <f t="shared" si="42"/>
        <v>5.8994901675163872E-2</v>
      </c>
      <c r="EE14" s="79">
        <f t="shared" si="43"/>
        <v>6.1874999999999999E-2</v>
      </c>
      <c r="EF14" s="79">
        <f t="shared" si="44"/>
        <v>4.4827586206896551E-2</v>
      </c>
      <c r="EH14" s="12">
        <v>527</v>
      </c>
      <c r="EI14" s="12">
        <v>802</v>
      </c>
      <c r="EJ14" s="12">
        <v>903</v>
      </c>
      <c r="EK14" s="12">
        <v>1033</v>
      </c>
      <c r="EL14" s="49">
        <v>1170</v>
      </c>
      <c r="EM14" s="12">
        <v>1305</v>
      </c>
      <c r="EN14" s="12">
        <v>1493</v>
      </c>
      <c r="EO14" s="12">
        <v>1763</v>
      </c>
      <c r="EP14" s="12">
        <v>2209</v>
      </c>
      <c r="EQ14" s="79">
        <f t="shared" si="45"/>
        <v>5.8232931726907633E-2</v>
      </c>
      <c r="ER14" s="79">
        <f t="shared" si="5"/>
        <v>6.933333333333333E-2</v>
      </c>
      <c r="ES14" s="79">
        <f t="shared" si="5"/>
        <v>5.9859154929577461E-2</v>
      </c>
      <c r="ET14" s="79">
        <f t="shared" si="5"/>
        <v>4.4489383215369056E-2</v>
      </c>
      <c r="EU14" s="79">
        <f t="shared" si="5"/>
        <v>4.1852181656277826E-2</v>
      </c>
      <c r="EV14" s="79">
        <f t="shared" si="5"/>
        <v>3.4892942109436956E-2</v>
      </c>
      <c r="EW14" s="79">
        <f t="shared" si="5"/>
        <v>4.0418118466898953E-2</v>
      </c>
      <c r="EX14" s="79">
        <f t="shared" si="5"/>
        <v>5.379557680812911E-2</v>
      </c>
      <c r="EY14" s="79">
        <f t="shared" si="5"/>
        <v>5.1904761904761905E-2</v>
      </c>
      <c r="FA14" s="12">
        <v>575</v>
      </c>
      <c r="FB14" s="12">
        <v>833</v>
      </c>
      <c r="FC14" s="12">
        <v>932</v>
      </c>
      <c r="FD14" s="12">
        <v>1071</v>
      </c>
      <c r="FE14" s="49">
        <v>1215</v>
      </c>
      <c r="FF14" s="12">
        <v>1379</v>
      </c>
      <c r="FG14" s="12">
        <v>1581</v>
      </c>
      <c r="FH14" s="12">
        <v>1856</v>
      </c>
      <c r="FI14" s="12">
        <v>2373</v>
      </c>
      <c r="FJ14" s="79">
        <f t="shared" si="46"/>
        <v>7.476635514018691E-2</v>
      </c>
      <c r="FK14" s="79">
        <f t="shared" si="47"/>
        <v>7.0694087403598976E-2</v>
      </c>
      <c r="FL14" s="79">
        <f t="shared" si="48"/>
        <v>6.6361556064073221E-2</v>
      </c>
      <c r="FM14" s="79">
        <f t="shared" si="49"/>
        <v>6.25E-2</v>
      </c>
      <c r="FN14" s="79">
        <f t="shared" si="50"/>
        <v>5.7441253263707574E-2</v>
      </c>
      <c r="FO14" s="79">
        <f t="shared" si="51"/>
        <v>6.4864864864864868E-2</v>
      </c>
      <c r="FP14" s="79">
        <f t="shared" si="52"/>
        <v>6.7521944632005407E-2</v>
      </c>
      <c r="FQ14" s="79">
        <f t="shared" si="53"/>
        <v>6.6666666666666666E-2</v>
      </c>
      <c r="FR14" s="79">
        <f t="shared" si="54"/>
        <v>6.843764070238631E-2</v>
      </c>
      <c r="FT14" s="97">
        <f t="shared" si="55"/>
        <v>4.1269565217391309</v>
      </c>
      <c r="FU14" s="12">
        <v>610</v>
      </c>
      <c r="FV14" s="12">
        <v>845</v>
      </c>
      <c r="FW14" s="12">
        <v>933</v>
      </c>
      <c r="FX14" s="12">
        <v>1062</v>
      </c>
      <c r="FY14" s="49">
        <v>1191</v>
      </c>
      <c r="FZ14" s="12">
        <v>1332</v>
      </c>
      <c r="GA14" s="12">
        <v>1517</v>
      </c>
      <c r="GB14" s="12">
        <v>1783</v>
      </c>
      <c r="GC14" s="12">
        <v>2267</v>
      </c>
      <c r="GD14" s="79">
        <f t="shared" si="56"/>
        <v>7.2056239015817217E-2</v>
      </c>
      <c r="GE14" s="79">
        <f t="shared" si="7"/>
        <v>5.7571964956195244E-2</v>
      </c>
      <c r="GF14" s="79">
        <f t="shared" si="7"/>
        <v>6.0227272727272727E-2</v>
      </c>
      <c r="GG14" s="79">
        <f t="shared" si="7"/>
        <v>5.9880239520958084E-2</v>
      </c>
      <c r="GH14" s="79">
        <f t="shared" si="7"/>
        <v>5.0264550264550262E-2</v>
      </c>
      <c r="GI14" s="79">
        <f t="shared" si="7"/>
        <v>4.716981132075472E-2</v>
      </c>
      <c r="GJ14" s="79">
        <f t="shared" si="7"/>
        <v>4.40467997247075E-2</v>
      </c>
      <c r="GK14" s="79">
        <f t="shared" si="7"/>
        <v>5.3160070880094508E-2</v>
      </c>
      <c r="GL14" s="79">
        <f t="shared" si="7"/>
        <v>5.9841047218326324E-2</v>
      </c>
      <c r="GM14" s="97">
        <f>GC14/FU14</f>
        <v>3.7163934426229508</v>
      </c>
      <c r="GN14" s="12">
        <v>624</v>
      </c>
      <c r="GO14" s="12">
        <v>843</v>
      </c>
      <c r="GP14" s="12">
        <v>929</v>
      </c>
      <c r="GQ14" s="12">
        <v>1058</v>
      </c>
      <c r="GR14" s="49">
        <v>1180</v>
      </c>
      <c r="GS14" s="12">
        <v>1315</v>
      </c>
      <c r="GT14" s="12">
        <v>1495</v>
      </c>
      <c r="GU14" s="12">
        <v>1760</v>
      </c>
      <c r="GV14" s="12">
        <v>2217</v>
      </c>
      <c r="GW14" s="79">
        <f>(GN14-DO14)/DO14</f>
        <v>5.4054054054054057E-2</v>
      </c>
      <c r="GX14" s="79">
        <f>(GO14-DP14)/DP14</f>
        <v>3.8177339901477834E-2</v>
      </c>
      <c r="GY14" s="79">
        <f>(GP14-DQ14)/DQ14</f>
        <v>4.0313549832026875E-2</v>
      </c>
      <c r="GZ14" s="79">
        <f>(GQ14-DR14)/DR14</f>
        <v>5.168986083499006E-2</v>
      </c>
      <c r="HA14" s="79">
        <f>(GR14-DS14)/DS14</f>
        <v>4.1482789055604589E-2</v>
      </c>
      <c r="HB14" s="79">
        <f>(GS14-DT14)/DT14</f>
        <v>3.6249014972419225E-2</v>
      </c>
      <c r="HC14" s="79">
        <f>(GT14-DU14)/DU14</f>
        <v>2.8198074277854195E-2</v>
      </c>
      <c r="HD14" s="79">
        <f>(GU14-DV14)/DV14</f>
        <v>3.5903472630959388E-2</v>
      </c>
      <c r="HE14" s="79">
        <f>(GV14-DW14)/DW14</f>
        <v>4.5261669024045263E-2</v>
      </c>
      <c r="HF14" s="97">
        <f>GV14/GN14</f>
        <v>3.5528846153846154</v>
      </c>
      <c r="HG14" s="12">
        <v>591</v>
      </c>
      <c r="HH14" s="12">
        <v>867</v>
      </c>
      <c r="HI14" s="12">
        <v>970</v>
      </c>
      <c r="HJ14" s="12">
        <v>1100</v>
      </c>
      <c r="HK14" s="49">
        <v>1226</v>
      </c>
      <c r="HL14" s="12">
        <v>1370</v>
      </c>
      <c r="HM14" s="12">
        <v>1551</v>
      </c>
      <c r="HN14" s="12">
        <v>1812</v>
      </c>
      <c r="HO14" s="12">
        <v>2310</v>
      </c>
      <c r="HP14" s="79">
        <f>(HG14-EH14)/EH14</f>
        <v>0.12144212523719165</v>
      </c>
      <c r="HQ14" s="79">
        <f>(HH14-EI14)/EI14</f>
        <v>8.1047381546134667E-2</v>
      </c>
      <c r="HR14" s="79">
        <f>(HI14-EJ14)/EJ14</f>
        <v>7.4197120708748621E-2</v>
      </c>
      <c r="HS14" s="79">
        <f>(HJ14-EK14)/EK14</f>
        <v>6.4859632139399812E-2</v>
      </c>
      <c r="HT14" s="79">
        <f>(HK14-EL14)/EL14</f>
        <v>4.7863247863247867E-2</v>
      </c>
      <c r="HU14" s="79">
        <f>(HL14-EM14)/EM14</f>
        <v>4.9808429118773943E-2</v>
      </c>
      <c r="HV14" s="79">
        <f>(HM14-EN14)/EN14</f>
        <v>3.8847957133288681E-2</v>
      </c>
      <c r="HW14" s="79">
        <f>(HN14-EO14)/EO14</f>
        <v>2.7793533749290982E-2</v>
      </c>
      <c r="HX14" s="79">
        <f>(HO14-EP14)/EP14</f>
        <v>4.5722046174739704E-2</v>
      </c>
      <c r="HY14" s="97">
        <f t="shared" si="57"/>
        <v>3.9086294416243654</v>
      </c>
    </row>
    <row r="15" spans="1:233">
      <c r="A15" s="33" t="s">
        <v>120</v>
      </c>
      <c r="B15" s="12">
        <v>947</v>
      </c>
      <c r="C15" s="12">
        <v>1336</v>
      </c>
      <c r="D15" s="12">
        <v>1651</v>
      </c>
      <c r="E15" s="12">
        <v>1975</v>
      </c>
      <c r="F15" s="43">
        <v>2350</v>
      </c>
      <c r="G15" s="12">
        <v>2792</v>
      </c>
      <c r="H15" s="12">
        <v>3309</v>
      </c>
      <c r="I15" s="12">
        <v>4006</v>
      </c>
      <c r="J15" s="12">
        <v>5098</v>
      </c>
      <c r="K15" s="12">
        <v>1100</v>
      </c>
      <c r="L15" s="12">
        <v>1550</v>
      </c>
      <c r="M15" s="12">
        <v>1885</v>
      </c>
      <c r="N15" s="12">
        <v>2250</v>
      </c>
      <c r="O15" s="49">
        <v>2661</v>
      </c>
      <c r="P15" s="12">
        <v>3139</v>
      </c>
      <c r="Q15" s="12">
        <v>3712</v>
      </c>
      <c r="R15" s="12">
        <v>4454</v>
      </c>
      <c r="S15" s="12">
        <v>5610</v>
      </c>
      <c r="T15" s="12">
        <v>1143</v>
      </c>
      <c r="U15" s="12">
        <v>1613</v>
      </c>
      <c r="V15" s="12">
        <v>1980</v>
      </c>
      <c r="W15" s="12">
        <v>2337</v>
      </c>
      <c r="X15" s="49">
        <v>2768</v>
      </c>
      <c r="Y15" s="12">
        <v>3261</v>
      </c>
      <c r="Z15" s="12">
        <v>3864</v>
      </c>
      <c r="AA15" s="12">
        <v>4564</v>
      </c>
      <c r="AB15" s="12">
        <v>5723</v>
      </c>
      <c r="AC15" s="12">
        <v>1126</v>
      </c>
      <c r="AD15" s="12">
        <v>1593</v>
      </c>
      <c r="AE15" s="12">
        <v>1945</v>
      </c>
      <c r="AF15" s="12">
        <v>2317</v>
      </c>
      <c r="AG15" s="49">
        <v>2728</v>
      </c>
      <c r="AH15" s="12">
        <v>3218</v>
      </c>
      <c r="AI15" s="12">
        <v>3806</v>
      </c>
      <c r="AJ15" s="12">
        <v>4508</v>
      </c>
      <c r="AK15" s="12">
        <v>5697</v>
      </c>
      <c r="AL15" s="12">
        <v>1169</v>
      </c>
      <c r="AM15" s="12">
        <v>1648</v>
      </c>
      <c r="AN15" s="12">
        <v>1995</v>
      </c>
      <c r="AO15" s="12">
        <v>2375</v>
      </c>
      <c r="AP15" s="49">
        <v>2812</v>
      </c>
      <c r="AQ15" s="12">
        <v>3302</v>
      </c>
      <c r="AR15" s="12">
        <v>3900</v>
      </c>
      <c r="AS15" s="12">
        <v>4618</v>
      </c>
      <c r="AT15" s="12">
        <v>5729</v>
      </c>
      <c r="AU15" s="12">
        <v>1200</v>
      </c>
      <c r="AV15" s="12">
        <v>1686</v>
      </c>
      <c r="AW15" s="12">
        <v>2034</v>
      </c>
      <c r="AX15" s="12">
        <v>2447</v>
      </c>
      <c r="AY15" s="49">
        <v>2873</v>
      </c>
      <c r="AZ15" s="12">
        <v>3401</v>
      </c>
      <c r="BA15" s="12">
        <v>4000</v>
      </c>
      <c r="BB15" s="12">
        <v>4767</v>
      </c>
      <c r="BC15" s="12">
        <v>5990</v>
      </c>
      <c r="BD15" s="79">
        <f t="shared" si="8"/>
        <v>9.0909090909090912E-2</v>
      </c>
      <c r="BE15" s="79">
        <f t="shared" si="0"/>
        <v>8.7741935483870964E-2</v>
      </c>
      <c r="BF15" s="79">
        <f t="shared" si="0"/>
        <v>7.9045092838196288E-2</v>
      </c>
      <c r="BG15" s="79">
        <f t="shared" si="0"/>
        <v>8.7555555555555553E-2</v>
      </c>
      <c r="BH15" s="79">
        <f t="shared" si="0"/>
        <v>7.9669297256670421E-2</v>
      </c>
      <c r="BI15" s="79">
        <f t="shared" si="0"/>
        <v>8.3466071997451416E-2</v>
      </c>
      <c r="BJ15" s="79">
        <f t="shared" si="0"/>
        <v>7.7586206896551727E-2</v>
      </c>
      <c r="BK15" s="79">
        <f t="shared" si="0"/>
        <v>7.0273911091154023E-2</v>
      </c>
      <c r="BL15" s="79">
        <f t="shared" si="0"/>
        <v>6.7736185383244205E-2</v>
      </c>
      <c r="BM15" s="12">
        <v>1216</v>
      </c>
      <c r="BN15" s="12">
        <v>1733</v>
      </c>
      <c r="BO15" s="12">
        <v>2100</v>
      </c>
      <c r="BP15" s="12">
        <v>2500</v>
      </c>
      <c r="BQ15" s="49">
        <v>2955</v>
      </c>
      <c r="BR15" s="12">
        <v>3496</v>
      </c>
      <c r="BS15" s="12">
        <v>4100</v>
      </c>
      <c r="BT15" s="12">
        <v>4900</v>
      </c>
      <c r="BU15" s="12">
        <v>6100</v>
      </c>
      <c r="BV15" s="79">
        <f t="shared" si="9"/>
        <v>6.3867016622922129E-2</v>
      </c>
      <c r="BW15" s="79">
        <f t="shared" si="10"/>
        <v>7.4395536267823928E-2</v>
      </c>
      <c r="BX15" s="79">
        <f t="shared" si="11"/>
        <v>6.0606060606060608E-2</v>
      </c>
      <c r="BY15" s="79">
        <f t="shared" si="12"/>
        <v>6.9747539580658963E-2</v>
      </c>
      <c r="BZ15" s="79">
        <f t="shared" si="13"/>
        <v>6.7557803468208097E-2</v>
      </c>
      <c r="CA15" s="79">
        <f t="shared" si="14"/>
        <v>7.2063784115302051E-2</v>
      </c>
      <c r="CB15" s="79">
        <f t="shared" si="15"/>
        <v>6.1076604554865424E-2</v>
      </c>
      <c r="CC15" s="79">
        <f t="shared" si="16"/>
        <v>7.3619631901840496E-2</v>
      </c>
      <c r="CD15" s="79">
        <f t="shared" si="17"/>
        <v>6.5874541324480174E-2</v>
      </c>
      <c r="CE15" s="12">
        <v>1204</v>
      </c>
      <c r="CF15" s="12">
        <v>1726</v>
      </c>
      <c r="CG15" s="12">
        <v>2100</v>
      </c>
      <c r="CH15" s="12">
        <v>2509</v>
      </c>
      <c r="CI15" s="49">
        <v>2996</v>
      </c>
      <c r="CJ15" s="12">
        <v>3500</v>
      </c>
      <c r="CK15" s="12">
        <v>4126</v>
      </c>
      <c r="CL15" s="12">
        <v>4900</v>
      </c>
      <c r="CM15" s="12">
        <v>6169</v>
      </c>
      <c r="CN15" s="79">
        <f t="shared" si="18"/>
        <v>6.9271758436944941E-2</v>
      </c>
      <c r="CO15" s="79">
        <f t="shared" si="19"/>
        <v>8.3490269930947894E-2</v>
      </c>
      <c r="CP15" s="79">
        <f t="shared" si="20"/>
        <v>7.9691516709511565E-2</v>
      </c>
      <c r="CQ15" s="79">
        <f t="shared" si="21"/>
        <v>8.2865774708675011E-2</v>
      </c>
      <c r="CR15" s="79">
        <f t="shared" si="22"/>
        <v>9.824046920821114E-2</v>
      </c>
      <c r="CS15" s="79">
        <f t="shared" si="23"/>
        <v>8.7632069608452448E-2</v>
      </c>
      <c r="CT15" s="79">
        <f t="shared" si="24"/>
        <v>8.4077771939043616E-2</v>
      </c>
      <c r="CU15" s="79">
        <f t="shared" si="25"/>
        <v>8.6956521739130432E-2</v>
      </c>
      <c r="CV15" s="79">
        <f t="shared" si="26"/>
        <v>8.2850623134983328E-2</v>
      </c>
      <c r="CW15" s="12">
        <v>1247</v>
      </c>
      <c r="CX15" s="12">
        <v>1787</v>
      </c>
      <c r="CY15" s="12">
        <v>2174</v>
      </c>
      <c r="CZ15" s="12">
        <v>2600</v>
      </c>
      <c r="DA15" s="49">
        <v>3100</v>
      </c>
      <c r="DB15" s="12">
        <v>3650</v>
      </c>
      <c r="DC15" s="12">
        <v>4256</v>
      </c>
      <c r="DD15" s="12">
        <v>5000</v>
      </c>
      <c r="DE15" s="12">
        <v>6252</v>
      </c>
      <c r="DF15" s="79">
        <f t="shared" si="27"/>
        <v>6.6723695466210431E-2</v>
      </c>
      <c r="DG15" s="79">
        <f t="shared" si="28"/>
        <v>8.4344660194174761E-2</v>
      </c>
      <c r="DH15" s="79">
        <f t="shared" si="29"/>
        <v>8.9724310776942359E-2</v>
      </c>
      <c r="DI15" s="79">
        <f t="shared" si="30"/>
        <v>9.4736842105263161E-2</v>
      </c>
      <c r="DJ15" s="79">
        <f t="shared" si="31"/>
        <v>0.10241820768136557</v>
      </c>
      <c r="DK15" s="79">
        <f t="shared" si="32"/>
        <v>0.10539067231980617</v>
      </c>
      <c r="DL15" s="79">
        <f t="shared" si="33"/>
        <v>9.1282051282051288E-2</v>
      </c>
      <c r="DM15" s="79">
        <f t="shared" si="34"/>
        <v>8.2719792117799909E-2</v>
      </c>
      <c r="DN15" s="79">
        <f t="shared" si="35"/>
        <v>9.1289928434281728E-2</v>
      </c>
      <c r="DO15" s="12">
        <v>1229</v>
      </c>
      <c r="DP15" s="12">
        <v>1758</v>
      </c>
      <c r="DQ15" s="12">
        <v>2131</v>
      </c>
      <c r="DR15" s="12">
        <v>2545</v>
      </c>
      <c r="DS15" s="49">
        <v>3000</v>
      </c>
      <c r="DT15" s="12">
        <v>3575</v>
      </c>
      <c r="DU15" s="12">
        <v>4226</v>
      </c>
      <c r="DV15" s="12">
        <v>5047</v>
      </c>
      <c r="DW15" s="12">
        <v>6363</v>
      </c>
      <c r="DX15" s="79">
        <f t="shared" si="36"/>
        <v>2.4166666666666666E-2</v>
      </c>
      <c r="DY15" s="79">
        <f t="shared" si="37"/>
        <v>4.2704626334519574E-2</v>
      </c>
      <c r="DZ15" s="79">
        <f t="shared" si="38"/>
        <v>4.768928220255654E-2</v>
      </c>
      <c r="EA15" s="79">
        <f t="shared" si="39"/>
        <v>4.0049039640375969E-2</v>
      </c>
      <c r="EB15" s="79">
        <f t="shared" si="40"/>
        <v>4.4204664114166375E-2</v>
      </c>
      <c r="EC15" s="79">
        <f t="shared" si="41"/>
        <v>5.1161423110849751E-2</v>
      </c>
      <c r="ED15" s="79">
        <f t="shared" si="42"/>
        <v>5.6500000000000002E-2</v>
      </c>
      <c r="EE15" s="79">
        <f t="shared" si="43"/>
        <v>5.8737151248164463E-2</v>
      </c>
      <c r="EF15" s="79">
        <f t="shared" si="44"/>
        <v>6.2270450751252086E-2</v>
      </c>
      <c r="EH15" s="12">
        <v>1232</v>
      </c>
      <c r="EI15" s="12">
        <v>1800</v>
      </c>
      <c r="EJ15" s="12">
        <v>2223</v>
      </c>
      <c r="EK15" s="12">
        <v>2660</v>
      </c>
      <c r="EL15" s="49">
        <v>3178</v>
      </c>
      <c r="EM15" s="12">
        <v>3750</v>
      </c>
      <c r="EN15" s="12">
        <v>4389</v>
      </c>
      <c r="EO15" s="12">
        <v>5192</v>
      </c>
      <c r="EP15" s="12">
        <v>6483</v>
      </c>
      <c r="EQ15" s="79">
        <f t="shared" si="45"/>
        <v>1.3157894736842105E-2</v>
      </c>
      <c r="ER15" s="79">
        <f t="shared" si="5"/>
        <v>3.8661281015579918E-2</v>
      </c>
      <c r="ES15" s="79">
        <f t="shared" si="5"/>
        <v>5.8571428571428573E-2</v>
      </c>
      <c r="ET15" s="79">
        <f t="shared" si="5"/>
        <v>6.4000000000000001E-2</v>
      </c>
      <c r="EU15" s="79">
        <f t="shared" si="5"/>
        <v>7.5465313028764802E-2</v>
      </c>
      <c r="EV15" s="79">
        <f t="shared" si="5"/>
        <v>7.2654462242562931E-2</v>
      </c>
      <c r="EW15" s="79">
        <f t="shared" si="5"/>
        <v>7.0487804878048774E-2</v>
      </c>
      <c r="EX15" s="79">
        <f t="shared" si="5"/>
        <v>5.9591836734693877E-2</v>
      </c>
      <c r="EY15" s="79">
        <f t="shared" si="5"/>
        <v>6.2786885245901633E-2</v>
      </c>
      <c r="FA15" s="12">
        <v>1258</v>
      </c>
      <c r="FB15" s="12">
        <v>1817</v>
      </c>
      <c r="FC15" s="12">
        <v>2220</v>
      </c>
      <c r="FD15" s="12">
        <v>2644</v>
      </c>
      <c r="FE15" s="49">
        <v>3115</v>
      </c>
      <c r="FF15" s="12">
        <v>3656</v>
      </c>
      <c r="FG15" s="12">
        <v>4291</v>
      </c>
      <c r="FH15" s="12">
        <v>5097</v>
      </c>
      <c r="FI15" s="12">
        <v>6427</v>
      </c>
      <c r="FJ15" s="79">
        <f t="shared" si="46"/>
        <v>4.4850498338870434E-2</v>
      </c>
      <c r="FK15" s="79">
        <f t="shared" si="47"/>
        <v>5.2723059096176132E-2</v>
      </c>
      <c r="FL15" s="79">
        <f t="shared" si="48"/>
        <v>5.7142857142857141E-2</v>
      </c>
      <c r="FM15" s="79">
        <f t="shared" si="49"/>
        <v>5.3806297329613395E-2</v>
      </c>
      <c r="FN15" s="79">
        <f t="shared" si="50"/>
        <v>3.9719626168224297E-2</v>
      </c>
      <c r="FO15" s="79">
        <f t="shared" si="51"/>
        <v>4.4571428571428574E-2</v>
      </c>
      <c r="FP15" s="79">
        <f t="shared" si="52"/>
        <v>3.9990305380513812E-2</v>
      </c>
      <c r="FQ15" s="79">
        <f t="shared" si="53"/>
        <v>4.0204081632653065E-2</v>
      </c>
      <c r="FR15" s="79">
        <f t="shared" si="54"/>
        <v>4.1822013292267791E-2</v>
      </c>
      <c r="FT15" s="97">
        <f t="shared" si="55"/>
        <v>5.1089030206677268</v>
      </c>
      <c r="FU15" s="12">
        <v>1267</v>
      </c>
      <c r="FV15" s="12">
        <v>1825</v>
      </c>
      <c r="FW15" s="12">
        <v>2251</v>
      </c>
      <c r="FX15" s="12">
        <v>2672</v>
      </c>
      <c r="FY15" s="49">
        <v>3175</v>
      </c>
      <c r="FZ15" s="12">
        <v>3741</v>
      </c>
      <c r="GA15" s="12">
        <v>4366</v>
      </c>
      <c r="GB15" s="12">
        <v>5150</v>
      </c>
      <c r="GC15" s="12">
        <v>6357</v>
      </c>
      <c r="GD15" s="79">
        <f t="shared" si="56"/>
        <v>1.6038492381716118E-2</v>
      </c>
      <c r="GE15" s="79">
        <f t="shared" si="7"/>
        <v>2.1264689423614997E-2</v>
      </c>
      <c r="GF15" s="79">
        <f t="shared" si="7"/>
        <v>3.5418583256669731E-2</v>
      </c>
      <c r="GG15" s="79">
        <f t="shared" si="7"/>
        <v>2.7692307692307693E-2</v>
      </c>
      <c r="GH15" s="79">
        <f t="shared" si="7"/>
        <v>2.4193548387096774E-2</v>
      </c>
      <c r="GI15" s="79">
        <f t="shared" si="7"/>
        <v>2.4931506849315069E-2</v>
      </c>
      <c r="GJ15" s="79">
        <f t="shared" si="7"/>
        <v>2.5845864661654134E-2</v>
      </c>
      <c r="GK15" s="79">
        <f t="shared" si="7"/>
        <v>0.03</v>
      </c>
      <c r="GL15" s="79">
        <f t="shared" si="7"/>
        <v>1.6794625719769675E-2</v>
      </c>
      <c r="GM15" s="97">
        <f>GC15/FU15</f>
        <v>5.0173638516179953</v>
      </c>
      <c r="GN15" s="12">
        <v>1285</v>
      </c>
      <c r="GO15" s="12">
        <v>1860</v>
      </c>
      <c r="GP15" s="12">
        <v>2290</v>
      </c>
      <c r="GQ15" s="12">
        <v>2727</v>
      </c>
      <c r="GR15" s="49">
        <v>3231</v>
      </c>
      <c r="GS15" s="12">
        <v>3800</v>
      </c>
      <c r="GT15" s="12">
        <v>4447</v>
      </c>
      <c r="GU15" s="12">
        <v>5310</v>
      </c>
      <c r="GV15" s="12">
        <v>6750</v>
      </c>
      <c r="GW15" s="79">
        <f>(GN15-DO15)/DO15</f>
        <v>4.5565500406834825E-2</v>
      </c>
      <c r="GX15" s="79">
        <f>(GO15-DP15)/DP15</f>
        <v>5.8020477815699661E-2</v>
      </c>
      <c r="GY15" s="79">
        <f>(GP15-DQ15)/DQ15</f>
        <v>7.4612857813233222E-2</v>
      </c>
      <c r="GZ15" s="79">
        <f>(GQ15-DR15)/DR15</f>
        <v>7.1512770137524564E-2</v>
      </c>
      <c r="HA15" s="79">
        <f>(GR15-DS15)/DS15</f>
        <v>7.6999999999999999E-2</v>
      </c>
      <c r="HB15" s="79">
        <f>(GS15-DT15)/DT15</f>
        <v>6.2937062937062943E-2</v>
      </c>
      <c r="HC15" s="79">
        <f>(GT15-DU15)/DU15</f>
        <v>5.2295314718409841E-2</v>
      </c>
      <c r="HD15" s="79">
        <f>(GU15-DV15)/DV15</f>
        <v>5.2110164454131164E-2</v>
      </c>
      <c r="HE15" s="79">
        <f>(GV15-DW15)/DW15</f>
        <v>6.0820367751060818E-2</v>
      </c>
      <c r="HF15" s="97">
        <f>GV15/GN15</f>
        <v>5.2529182879377432</v>
      </c>
      <c r="HG15" s="12">
        <v>1302</v>
      </c>
      <c r="HH15" s="12">
        <v>1905</v>
      </c>
      <c r="HI15" s="12">
        <v>2360</v>
      </c>
      <c r="HJ15" s="12">
        <v>2800</v>
      </c>
      <c r="HK15" s="49">
        <v>3322</v>
      </c>
      <c r="HL15" s="12">
        <v>3900</v>
      </c>
      <c r="HM15" s="12">
        <v>4533</v>
      </c>
      <c r="HN15" s="12">
        <v>5368</v>
      </c>
      <c r="HO15" s="12">
        <v>6707</v>
      </c>
      <c r="HP15" s="79">
        <f>(HG15-EH15)/EH15</f>
        <v>5.6818181818181816E-2</v>
      </c>
      <c r="HQ15" s="79">
        <f>(HH15-EI15)/EI15</f>
        <v>5.8333333333333334E-2</v>
      </c>
      <c r="HR15" s="79">
        <f>(HI15-EJ15)/EJ15</f>
        <v>6.162843004948268E-2</v>
      </c>
      <c r="HS15" s="79">
        <f>(HJ15-EK15)/EK15</f>
        <v>5.2631578947368418E-2</v>
      </c>
      <c r="HT15" s="79">
        <f>(HK15-EL15)/EL15</f>
        <v>4.5311516677155446E-2</v>
      </c>
      <c r="HU15" s="79">
        <f>(HL15-EM15)/EM15</f>
        <v>0.04</v>
      </c>
      <c r="HV15" s="79">
        <f>(HM15-EN15)/EN15</f>
        <v>3.2809295967190705E-2</v>
      </c>
      <c r="HW15" s="79">
        <f>(HN15-EO15)/EO15</f>
        <v>3.3898305084745763E-2</v>
      </c>
      <c r="HX15" s="79">
        <f>(HO15-EP15)/EP15</f>
        <v>3.4551904982261301E-2</v>
      </c>
      <c r="HY15" s="97">
        <f t="shared" si="57"/>
        <v>5.1513056835637485</v>
      </c>
    </row>
    <row r="16" spans="1:233">
      <c r="A16" s="33" t="s">
        <v>121</v>
      </c>
      <c r="B16" s="12">
        <v>1148</v>
      </c>
      <c r="C16" s="12">
        <v>1456</v>
      </c>
      <c r="D16" s="12">
        <v>1671</v>
      </c>
      <c r="E16" s="12">
        <v>1876</v>
      </c>
      <c r="F16" s="43">
        <v>2127</v>
      </c>
      <c r="G16" s="12">
        <v>2464</v>
      </c>
      <c r="H16" s="12">
        <v>2900</v>
      </c>
      <c r="I16" s="12">
        <v>3533</v>
      </c>
      <c r="J16" s="12">
        <v>4709</v>
      </c>
      <c r="K16" s="12">
        <v>1411</v>
      </c>
      <c r="L16" s="12">
        <v>1746</v>
      </c>
      <c r="M16" s="12">
        <v>1947</v>
      </c>
      <c r="N16" s="12">
        <v>2145</v>
      </c>
      <c r="O16" s="49">
        <v>2395</v>
      </c>
      <c r="P16" s="12">
        <v>2745</v>
      </c>
      <c r="Q16" s="12">
        <v>3194</v>
      </c>
      <c r="R16" s="12">
        <v>3853</v>
      </c>
      <c r="S16" s="12">
        <v>5060</v>
      </c>
      <c r="T16" s="12">
        <v>1345</v>
      </c>
      <c r="U16" s="12">
        <v>1717</v>
      </c>
      <c r="V16" s="12">
        <v>1943</v>
      </c>
      <c r="W16" s="12">
        <v>2166</v>
      </c>
      <c r="X16" s="49">
        <v>2450</v>
      </c>
      <c r="Y16" s="12">
        <v>2790</v>
      </c>
      <c r="Z16" s="12">
        <v>3250</v>
      </c>
      <c r="AA16" s="12">
        <v>3897</v>
      </c>
      <c r="AB16" s="12">
        <v>5044</v>
      </c>
      <c r="AC16" s="12">
        <v>1370</v>
      </c>
      <c r="AD16" s="12">
        <v>1710</v>
      </c>
      <c r="AE16" s="12">
        <v>1919</v>
      </c>
      <c r="AF16" s="12">
        <v>2100</v>
      </c>
      <c r="AG16" s="49">
        <v>2353</v>
      </c>
      <c r="AH16" s="12">
        <v>2690</v>
      </c>
      <c r="AI16" s="12">
        <v>3117</v>
      </c>
      <c r="AJ16" s="12">
        <v>3750</v>
      </c>
      <c r="AK16" s="12">
        <v>4800</v>
      </c>
      <c r="AL16" s="12">
        <v>1444</v>
      </c>
      <c r="AM16" s="12">
        <v>1746</v>
      </c>
      <c r="AN16" s="12">
        <v>1948</v>
      </c>
      <c r="AO16" s="12">
        <v>2149</v>
      </c>
      <c r="AP16" s="49">
        <v>2400</v>
      </c>
      <c r="AQ16" s="12">
        <v>2759</v>
      </c>
      <c r="AR16" s="12">
        <v>3207</v>
      </c>
      <c r="AS16" s="12">
        <v>3882</v>
      </c>
      <c r="AT16" s="12">
        <v>5000</v>
      </c>
      <c r="AU16" s="12">
        <v>1513</v>
      </c>
      <c r="AV16" s="12">
        <v>1818</v>
      </c>
      <c r="AW16" s="12">
        <v>2030</v>
      </c>
      <c r="AX16" s="12">
        <v>2250</v>
      </c>
      <c r="AY16" s="49">
        <v>2555</v>
      </c>
      <c r="AZ16" s="12">
        <v>2958</v>
      </c>
      <c r="BA16" s="12">
        <v>3450</v>
      </c>
      <c r="BB16" s="12">
        <v>4122</v>
      </c>
      <c r="BC16" s="12">
        <v>5382</v>
      </c>
      <c r="BD16" s="79">
        <f t="shared" si="8"/>
        <v>7.2289156626506021E-2</v>
      </c>
      <c r="BE16" s="79">
        <f t="shared" si="0"/>
        <v>4.1237113402061855E-2</v>
      </c>
      <c r="BF16" s="79">
        <f t="shared" si="0"/>
        <v>4.2629686697483307E-2</v>
      </c>
      <c r="BG16" s="79">
        <f t="shared" si="0"/>
        <v>4.8951048951048952E-2</v>
      </c>
      <c r="BH16" s="79">
        <f t="shared" si="0"/>
        <v>6.6805845511482248E-2</v>
      </c>
      <c r="BI16" s="79">
        <f t="shared" si="0"/>
        <v>7.7595628415300544E-2</v>
      </c>
      <c r="BJ16" s="79">
        <f t="shared" si="0"/>
        <v>8.0150281778334373E-2</v>
      </c>
      <c r="BK16" s="79">
        <f t="shared" si="0"/>
        <v>6.9815728004152602E-2</v>
      </c>
      <c r="BL16" s="79">
        <f t="shared" si="0"/>
        <v>6.363636363636363E-2</v>
      </c>
      <c r="BM16" s="12">
        <v>1542</v>
      </c>
      <c r="BN16" s="12">
        <v>1899</v>
      </c>
      <c r="BO16" s="12">
        <v>2111</v>
      </c>
      <c r="BP16" s="12">
        <v>2367</v>
      </c>
      <c r="BQ16" s="49">
        <v>2682</v>
      </c>
      <c r="BR16" s="12">
        <v>3033</v>
      </c>
      <c r="BS16" s="12">
        <v>3525</v>
      </c>
      <c r="BT16" s="12">
        <v>4171</v>
      </c>
      <c r="BU16" s="12">
        <v>5346</v>
      </c>
      <c r="BV16" s="79">
        <f t="shared" si="9"/>
        <v>0.14646840148698884</v>
      </c>
      <c r="BW16" s="79">
        <f t="shared" si="10"/>
        <v>0.10599883517763541</v>
      </c>
      <c r="BX16" s="79">
        <f t="shared" si="11"/>
        <v>8.6464230571281525E-2</v>
      </c>
      <c r="BY16" s="79">
        <f t="shared" si="12"/>
        <v>9.2797783933518008E-2</v>
      </c>
      <c r="BZ16" s="79">
        <f t="shared" si="13"/>
        <v>9.4693877551020406E-2</v>
      </c>
      <c r="CA16" s="79">
        <f t="shared" si="14"/>
        <v>8.7096774193548387E-2</v>
      </c>
      <c r="CB16" s="79">
        <f t="shared" si="15"/>
        <v>8.461538461538462E-2</v>
      </c>
      <c r="CC16" s="79">
        <f t="shared" si="16"/>
        <v>7.0310495252758537E-2</v>
      </c>
      <c r="CD16" s="79">
        <f t="shared" si="17"/>
        <v>5.9873116574147504E-2</v>
      </c>
      <c r="CE16" s="12">
        <v>1570</v>
      </c>
      <c r="CF16" s="12">
        <v>1900</v>
      </c>
      <c r="CG16" s="12">
        <v>2100</v>
      </c>
      <c r="CH16" s="12">
        <v>2324</v>
      </c>
      <c r="CI16" s="49">
        <v>2594</v>
      </c>
      <c r="CJ16" s="12">
        <v>2969</v>
      </c>
      <c r="CK16" s="12">
        <v>3401</v>
      </c>
      <c r="CL16" s="12">
        <v>4038</v>
      </c>
      <c r="CM16" s="12">
        <v>5100</v>
      </c>
      <c r="CN16" s="79">
        <f t="shared" si="18"/>
        <v>0.145985401459854</v>
      </c>
      <c r="CO16" s="79">
        <f t="shared" si="19"/>
        <v>0.1111111111111111</v>
      </c>
      <c r="CP16" s="79">
        <f t="shared" si="20"/>
        <v>9.4319958311620641E-2</v>
      </c>
      <c r="CQ16" s="79">
        <f t="shared" si="21"/>
        <v>0.10666666666666667</v>
      </c>
      <c r="CR16" s="79">
        <f t="shared" si="22"/>
        <v>0.10242243943901402</v>
      </c>
      <c r="CS16" s="79">
        <f t="shared" si="23"/>
        <v>0.10371747211895911</v>
      </c>
      <c r="CT16" s="79">
        <f t="shared" si="24"/>
        <v>9.1113249919794678E-2</v>
      </c>
      <c r="CU16" s="79">
        <f t="shared" si="25"/>
        <v>7.6799999999999993E-2</v>
      </c>
      <c r="CV16" s="79">
        <f t="shared" si="26"/>
        <v>6.25E-2</v>
      </c>
      <c r="CW16" s="12">
        <v>1621</v>
      </c>
      <c r="CX16" s="12">
        <v>1941</v>
      </c>
      <c r="CY16" s="12">
        <v>2150</v>
      </c>
      <c r="CZ16" s="12">
        <v>2375</v>
      </c>
      <c r="DA16" s="49">
        <v>2650</v>
      </c>
      <c r="DB16" s="12">
        <v>3006</v>
      </c>
      <c r="DC16" s="12">
        <v>3506</v>
      </c>
      <c r="DD16" s="12">
        <v>4239</v>
      </c>
      <c r="DE16" s="12">
        <v>5403</v>
      </c>
      <c r="DF16" s="79">
        <f t="shared" si="27"/>
        <v>0.12257617728531855</v>
      </c>
      <c r="DG16" s="79">
        <f t="shared" si="28"/>
        <v>0.11168384879725086</v>
      </c>
      <c r="DH16" s="79">
        <f t="shared" si="29"/>
        <v>0.10369609856262833</v>
      </c>
      <c r="DI16" s="79">
        <f t="shared" si="30"/>
        <v>0.10516519311307584</v>
      </c>
      <c r="DJ16" s="79">
        <f t="shared" si="31"/>
        <v>0.10416666666666667</v>
      </c>
      <c r="DK16" s="79">
        <f t="shared" si="32"/>
        <v>8.9525190286335626E-2</v>
      </c>
      <c r="DL16" s="79">
        <f t="shared" si="33"/>
        <v>9.3233551605862178E-2</v>
      </c>
      <c r="DM16" s="79">
        <f t="shared" si="34"/>
        <v>9.1962905718701707E-2</v>
      </c>
      <c r="DN16" s="79">
        <f t="shared" si="35"/>
        <v>8.0600000000000005E-2</v>
      </c>
      <c r="DO16" s="12">
        <v>1626</v>
      </c>
      <c r="DP16" s="12">
        <v>1970</v>
      </c>
      <c r="DQ16" s="12">
        <v>2200</v>
      </c>
      <c r="DR16" s="12">
        <v>2454</v>
      </c>
      <c r="DS16" s="49">
        <v>2800</v>
      </c>
      <c r="DT16" s="12">
        <v>3200</v>
      </c>
      <c r="DU16" s="12">
        <v>3700</v>
      </c>
      <c r="DV16" s="12">
        <v>4450</v>
      </c>
      <c r="DW16" s="12">
        <v>5686</v>
      </c>
      <c r="DX16" s="79">
        <f t="shared" si="36"/>
        <v>7.4686054196959686E-2</v>
      </c>
      <c r="DY16" s="79">
        <f t="shared" si="37"/>
        <v>8.3608360836083612E-2</v>
      </c>
      <c r="DZ16" s="79">
        <f t="shared" si="38"/>
        <v>8.3743842364532015E-2</v>
      </c>
      <c r="EA16" s="79">
        <f t="shared" si="39"/>
        <v>9.0666666666666673E-2</v>
      </c>
      <c r="EB16" s="79">
        <f t="shared" si="40"/>
        <v>9.5890410958904104E-2</v>
      </c>
      <c r="EC16" s="79">
        <f t="shared" si="41"/>
        <v>8.1812035158891142E-2</v>
      </c>
      <c r="ED16" s="79">
        <f t="shared" si="42"/>
        <v>7.2463768115942032E-2</v>
      </c>
      <c r="EE16" s="79">
        <f t="shared" si="43"/>
        <v>7.957302280446385E-2</v>
      </c>
      <c r="EF16" s="79">
        <f t="shared" si="44"/>
        <v>5.6484578223708656E-2</v>
      </c>
      <c r="EH16" s="12">
        <v>1638</v>
      </c>
      <c r="EI16" s="12">
        <v>2033</v>
      </c>
      <c r="EJ16" s="12">
        <v>2300</v>
      </c>
      <c r="EK16" s="12">
        <v>2589</v>
      </c>
      <c r="EL16" s="49">
        <v>2900</v>
      </c>
      <c r="EM16" s="12">
        <v>3276</v>
      </c>
      <c r="EN16" s="12">
        <v>3785</v>
      </c>
      <c r="EO16" s="12">
        <v>4479</v>
      </c>
      <c r="EP16" s="12">
        <v>5674</v>
      </c>
      <c r="EQ16" s="79">
        <f t="shared" si="45"/>
        <v>6.2256809338521402E-2</v>
      </c>
      <c r="ER16" s="79">
        <f t="shared" si="5"/>
        <v>7.0563454449710378E-2</v>
      </c>
      <c r="ES16" s="79">
        <f t="shared" si="5"/>
        <v>8.9531027948839409E-2</v>
      </c>
      <c r="ET16" s="79">
        <f t="shared" si="5"/>
        <v>9.378960709759189E-2</v>
      </c>
      <c r="EU16" s="79">
        <f t="shared" si="5"/>
        <v>8.1282624906785977E-2</v>
      </c>
      <c r="EV16" s="79">
        <f t="shared" si="5"/>
        <v>8.0118694362017809E-2</v>
      </c>
      <c r="EW16" s="79">
        <f t="shared" si="5"/>
        <v>7.3758865248226946E-2</v>
      </c>
      <c r="EX16" s="79">
        <f t="shared" si="5"/>
        <v>7.3843203068808441E-2</v>
      </c>
      <c r="EY16" s="79">
        <f t="shared" si="5"/>
        <v>6.1354283576505797E-2</v>
      </c>
      <c r="FA16" s="12">
        <v>1651</v>
      </c>
      <c r="FB16" s="12">
        <v>2009</v>
      </c>
      <c r="FC16" s="12">
        <v>2260</v>
      </c>
      <c r="FD16" s="12">
        <v>2506</v>
      </c>
      <c r="FE16" s="49">
        <v>2802</v>
      </c>
      <c r="FF16" s="12">
        <v>3195</v>
      </c>
      <c r="FG16" s="12">
        <v>3685</v>
      </c>
      <c r="FH16" s="12">
        <v>4367</v>
      </c>
      <c r="FI16" s="12">
        <v>5493</v>
      </c>
      <c r="FJ16" s="79">
        <f t="shared" si="46"/>
        <v>5.1592356687898092E-2</v>
      </c>
      <c r="FK16" s="79">
        <f t="shared" si="47"/>
        <v>5.7368421052631575E-2</v>
      </c>
      <c r="FL16" s="79">
        <f t="shared" si="48"/>
        <v>7.6190476190476197E-2</v>
      </c>
      <c r="FM16" s="79">
        <f t="shared" si="49"/>
        <v>7.8313253012048195E-2</v>
      </c>
      <c r="FN16" s="79">
        <f t="shared" si="50"/>
        <v>8.0185042405551271E-2</v>
      </c>
      <c r="FO16" s="79">
        <f t="shared" si="51"/>
        <v>7.611990569215224E-2</v>
      </c>
      <c r="FP16" s="79">
        <f t="shared" si="52"/>
        <v>8.3504851514260514E-2</v>
      </c>
      <c r="FQ16" s="79">
        <f t="shared" si="53"/>
        <v>8.1475978207033187E-2</v>
      </c>
      <c r="FR16" s="79">
        <f t="shared" si="54"/>
        <v>7.7058823529411763E-2</v>
      </c>
      <c r="FT16" s="97">
        <f t="shared" si="55"/>
        <v>3.3270745003028468</v>
      </c>
      <c r="FU16" s="12">
        <v>1705</v>
      </c>
      <c r="FV16" s="12">
        <v>2033</v>
      </c>
      <c r="FW16" s="12">
        <v>2291</v>
      </c>
      <c r="FX16" s="12">
        <v>2521</v>
      </c>
      <c r="FY16" s="49">
        <v>2806</v>
      </c>
      <c r="FZ16" s="12">
        <v>3204</v>
      </c>
      <c r="GA16" s="12">
        <v>3723</v>
      </c>
      <c r="GB16" s="12">
        <v>4455</v>
      </c>
      <c r="GC16" s="12">
        <v>5582</v>
      </c>
      <c r="GD16" s="79">
        <f t="shared" si="56"/>
        <v>5.1819864281307831E-2</v>
      </c>
      <c r="GE16" s="79">
        <f t="shared" si="7"/>
        <v>4.7398248325605359E-2</v>
      </c>
      <c r="GF16" s="79">
        <f t="shared" si="7"/>
        <v>6.558139534883721E-2</v>
      </c>
      <c r="GG16" s="79">
        <f t="shared" si="7"/>
        <v>6.1473684210526312E-2</v>
      </c>
      <c r="GH16" s="79">
        <f t="shared" si="7"/>
        <v>5.8867924528301883E-2</v>
      </c>
      <c r="GI16" s="79">
        <f t="shared" si="7"/>
        <v>6.5868263473053898E-2</v>
      </c>
      <c r="GJ16" s="79">
        <f t="shared" si="7"/>
        <v>6.1893896177980606E-2</v>
      </c>
      <c r="GK16" s="79">
        <f t="shared" si="7"/>
        <v>5.0955414012738856E-2</v>
      </c>
      <c r="GL16" s="79">
        <f t="shared" si="7"/>
        <v>3.3129742735517304E-2</v>
      </c>
      <c r="GM16" s="97">
        <f>GC16/FU16</f>
        <v>3.273900293255132</v>
      </c>
      <c r="GN16" s="12">
        <v>1758</v>
      </c>
      <c r="GO16" s="12">
        <v>2100</v>
      </c>
      <c r="GP16" s="12">
        <v>2372</v>
      </c>
      <c r="GQ16" s="12">
        <v>2669</v>
      </c>
      <c r="GR16" s="49">
        <v>3033</v>
      </c>
      <c r="GS16" s="12">
        <v>3468</v>
      </c>
      <c r="GT16" s="12">
        <v>4000</v>
      </c>
      <c r="GU16" s="12">
        <v>4788</v>
      </c>
      <c r="GV16" s="12">
        <v>6077</v>
      </c>
      <c r="GW16" s="79">
        <f>(GN16-DO16)/DO16</f>
        <v>8.1180811808118078E-2</v>
      </c>
      <c r="GX16" s="79">
        <f>(GO16-DP16)/DP16</f>
        <v>6.5989847715736044E-2</v>
      </c>
      <c r="GY16" s="79">
        <f>(GP16-DQ16)/DQ16</f>
        <v>7.8181818181818186E-2</v>
      </c>
      <c r="GZ16" s="79">
        <f>(GQ16-DR16)/DR16</f>
        <v>8.7612061939690303E-2</v>
      </c>
      <c r="HA16" s="79">
        <f>(GR16-DS16)/DS16</f>
        <v>8.3214285714285713E-2</v>
      </c>
      <c r="HB16" s="79">
        <f>(GS16-DT16)/DT16</f>
        <v>8.3750000000000005E-2</v>
      </c>
      <c r="HC16" s="79">
        <f>(GT16-DU16)/DU16</f>
        <v>8.1081081081081086E-2</v>
      </c>
      <c r="HD16" s="79">
        <f>(GU16-DV16)/DV16</f>
        <v>7.5955056179775285E-2</v>
      </c>
      <c r="HE16" s="79">
        <f>(GV16-DW16)/DW16</f>
        <v>6.8765388673935987E-2</v>
      </c>
      <c r="HF16" s="97">
        <f>GV16/GN16</f>
        <v>3.4567690557451649</v>
      </c>
      <c r="HG16" s="12">
        <v>1744</v>
      </c>
      <c r="HH16" s="12">
        <v>2160</v>
      </c>
      <c r="HI16" s="12">
        <v>2458</v>
      </c>
      <c r="HJ16" s="12">
        <v>2780</v>
      </c>
      <c r="HK16" s="49">
        <v>3100</v>
      </c>
      <c r="HL16" s="12">
        <v>3505</v>
      </c>
      <c r="HM16" s="12">
        <v>4062</v>
      </c>
      <c r="HN16" s="12">
        <v>4826</v>
      </c>
      <c r="HO16" s="12">
        <v>6093</v>
      </c>
      <c r="HP16" s="79">
        <f>(HG16-EH16)/EH16</f>
        <v>6.4713064713064719E-2</v>
      </c>
      <c r="HQ16" s="79">
        <f>(HH16-EI16)/EI16</f>
        <v>6.246925725528775E-2</v>
      </c>
      <c r="HR16" s="79">
        <f>(HI16-EJ16)/EJ16</f>
        <v>6.8695652173913047E-2</v>
      </c>
      <c r="HS16" s="79">
        <f>(HJ16-EK16)/EK16</f>
        <v>7.3773657782927771E-2</v>
      </c>
      <c r="HT16" s="79">
        <f>(HK16-EL16)/EL16</f>
        <v>6.8965517241379309E-2</v>
      </c>
      <c r="HU16" s="79">
        <f>(HL16-EM16)/EM16</f>
        <v>6.9902319902319904E-2</v>
      </c>
      <c r="HV16" s="79">
        <f>(HM16-EN16)/EN16</f>
        <v>7.3183619550858656E-2</v>
      </c>
      <c r="HW16" s="79">
        <f>(HN16-EO16)/EO16</f>
        <v>7.7472650145121683E-2</v>
      </c>
      <c r="HX16" s="79">
        <f>(HO16-EP16)/EP16</f>
        <v>7.3845611561508637E-2</v>
      </c>
      <c r="HY16" s="97">
        <f t="shared" si="57"/>
        <v>3.4936926605504586</v>
      </c>
    </row>
    <row r="17" spans="1:233">
      <c r="A17" s="33" t="s">
        <v>63</v>
      </c>
      <c r="B17" s="12">
        <v>223</v>
      </c>
      <c r="C17" s="12">
        <v>432</v>
      </c>
      <c r="D17" s="12">
        <v>568</v>
      </c>
      <c r="E17" s="12">
        <v>636</v>
      </c>
      <c r="F17" s="43">
        <v>720</v>
      </c>
      <c r="G17" s="12">
        <v>875</v>
      </c>
      <c r="H17" s="12">
        <v>1113</v>
      </c>
      <c r="I17" s="12">
        <v>1459</v>
      </c>
      <c r="J17" s="12">
        <v>2159</v>
      </c>
      <c r="K17" s="12">
        <v>250</v>
      </c>
      <c r="L17" s="12">
        <v>486</v>
      </c>
      <c r="M17" s="12">
        <v>644</v>
      </c>
      <c r="N17" s="12">
        <v>720</v>
      </c>
      <c r="O17" s="49">
        <v>813</v>
      </c>
      <c r="P17" s="12">
        <v>1000</v>
      </c>
      <c r="Q17" s="12">
        <v>1273</v>
      </c>
      <c r="R17" s="12">
        <v>1650</v>
      </c>
      <c r="S17" s="12">
        <v>2500</v>
      </c>
      <c r="T17" s="12">
        <v>267</v>
      </c>
      <c r="U17" s="12">
        <v>508</v>
      </c>
      <c r="V17" s="12">
        <v>673</v>
      </c>
      <c r="W17" s="12">
        <v>737</v>
      </c>
      <c r="X17" s="49">
        <v>867</v>
      </c>
      <c r="Y17" s="12">
        <v>1058</v>
      </c>
      <c r="Z17" s="12">
        <v>1320</v>
      </c>
      <c r="AA17" s="12">
        <v>1750</v>
      </c>
      <c r="AB17" s="12">
        <v>2600</v>
      </c>
      <c r="AC17" s="12">
        <v>271</v>
      </c>
      <c r="AD17" s="12">
        <v>520</v>
      </c>
      <c r="AE17" s="12">
        <v>696</v>
      </c>
      <c r="AF17" s="12">
        <v>750</v>
      </c>
      <c r="AG17" s="49">
        <v>893</v>
      </c>
      <c r="AH17" s="12">
        <v>1094</v>
      </c>
      <c r="AI17" s="12">
        <v>1358</v>
      </c>
      <c r="AJ17" s="12">
        <v>1782</v>
      </c>
      <c r="AK17" s="12">
        <v>2600</v>
      </c>
      <c r="AL17" s="12">
        <v>288</v>
      </c>
      <c r="AM17" s="12">
        <v>533</v>
      </c>
      <c r="AN17" s="12">
        <v>704</v>
      </c>
      <c r="AO17" s="12">
        <v>762</v>
      </c>
      <c r="AP17" s="49">
        <v>913</v>
      </c>
      <c r="AQ17" s="12">
        <v>1118</v>
      </c>
      <c r="AR17" s="12">
        <v>1406</v>
      </c>
      <c r="AS17" s="12">
        <v>1840</v>
      </c>
      <c r="AT17" s="12">
        <v>2721</v>
      </c>
      <c r="AU17" s="12">
        <v>288</v>
      </c>
      <c r="AV17" s="12">
        <v>540</v>
      </c>
      <c r="AW17" s="12">
        <v>719</v>
      </c>
      <c r="AX17" s="12">
        <v>804</v>
      </c>
      <c r="AY17" s="49">
        <v>917</v>
      </c>
      <c r="AZ17" s="12">
        <v>1105</v>
      </c>
      <c r="BA17" s="12">
        <v>1403</v>
      </c>
      <c r="BB17" s="12">
        <v>1846</v>
      </c>
      <c r="BC17" s="12">
        <v>2685</v>
      </c>
      <c r="BD17" s="79">
        <f t="shared" si="8"/>
        <v>0.152</v>
      </c>
      <c r="BE17" s="79">
        <f t="shared" si="0"/>
        <v>0.1111111111111111</v>
      </c>
      <c r="BF17" s="79">
        <f t="shared" si="0"/>
        <v>0.11645962732919254</v>
      </c>
      <c r="BG17" s="79">
        <f t="shared" si="0"/>
        <v>0.11666666666666667</v>
      </c>
      <c r="BH17" s="79">
        <f t="shared" si="0"/>
        <v>0.12792127921279212</v>
      </c>
      <c r="BI17" s="79">
        <f t="shared" si="0"/>
        <v>0.105</v>
      </c>
      <c r="BJ17" s="79">
        <f t="shared" si="0"/>
        <v>0.10212097407698351</v>
      </c>
      <c r="BK17" s="79">
        <f t="shared" si="0"/>
        <v>0.11878787878787879</v>
      </c>
      <c r="BL17" s="79">
        <f t="shared" si="0"/>
        <v>7.3999999999999996E-2</v>
      </c>
      <c r="BM17" s="12">
        <v>300</v>
      </c>
      <c r="BN17" s="12">
        <v>556</v>
      </c>
      <c r="BO17" s="12">
        <v>740</v>
      </c>
      <c r="BP17" s="12">
        <v>820</v>
      </c>
      <c r="BQ17" s="49">
        <v>967</v>
      </c>
      <c r="BR17" s="12">
        <v>1157</v>
      </c>
      <c r="BS17" s="12">
        <v>1450</v>
      </c>
      <c r="BT17" s="12">
        <v>1909</v>
      </c>
      <c r="BU17" s="12">
        <v>2864</v>
      </c>
      <c r="BV17" s="79">
        <f t="shared" si="9"/>
        <v>0.12359550561797752</v>
      </c>
      <c r="BW17" s="79">
        <f t="shared" si="10"/>
        <v>9.4488188976377951E-2</v>
      </c>
      <c r="BX17" s="79">
        <f t="shared" si="11"/>
        <v>9.9554234769687958E-2</v>
      </c>
      <c r="BY17" s="79">
        <f t="shared" si="12"/>
        <v>0.11261872455902307</v>
      </c>
      <c r="BZ17" s="79">
        <f t="shared" si="13"/>
        <v>0.11534025374855825</v>
      </c>
      <c r="CA17" s="79">
        <f t="shared" si="14"/>
        <v>9.3572778827977321E-2</v>
      </c>
      <c r="CB17" s="79">
        <f t="shared" si="15"/>
        <v>9.8484848484848481E-2</v>
      </c>
      <c r="CC17" s="79">
        <f t="shared" si="16"/>
        <v>9.0857142857142859E-2</v>
      </c>
      <c r="CD17" s="79">
        <f t="shared" si="17"/>
        <v>0.10153846153846154</v>
      </c>
      <c r="CE17" s="12">
        <v>307</v>
      </c>
      <c r="CF17" s="12">
        <v>574</v>
      </c>
      <c r="CG17" s="12">
        <v>752</v>
      </c>
      <c r="CH17" s="12">
        <v>826</v>
      </c>
      <c r="CI17" s="49">
        <v>980</v>
      </c>
      <c r="CJ17" s="12">
        <v>1171</v>
      </c>
      <c r="CK17" s="12">
        <v>1463</v>
      </c>
      <c r="CL17" s="12">
        <v>1945</v>
      </c>
      <c r="CM17" s="12">
        <v>2814</v>
      </c>
      <c r="CN17" s="79">
        <f t="shared" si="18"/>
        <v>0.13284132841328414</v>
      </c>
      <c r="CO17" s="79">
        <f t="shared" si="19"/>
        <v>0.10384615384615385</v>
      </c>
      <c r="CP17" s="79">
        <f t="shared" si="20"/>
        <v>8.0459770114942528E-2</v>
      </c>
      <c r="CQ17" s="79">
        <f t="shared" si="21"/>
        <v>0.10133333333333333</v>
      </c>
      <c r="CR17" s="79">
        <f t="shared" si="22"/>
        <v>9.7424412094064952E-2</v>
      </c>
      <c r="CS17" s="79">
        <f t="shared" si="23"/>
        <v>7.0383912248628888E-2</v>
      </c>
      <c r="CT17" s="79">
        <f t="shared" si="24"/>
        <v>7.7319587628865982E-2</v>
      </c>
      <c r="CU17" s="79">
        <f t="shared" si="25"/>
        <v>9.1470258136924804E-2</v>
      </c>
      <c r="CV17" s="79">
        <f t="shared" si="26"/>
        <v>8.2307692307692304E-2</v>
      </c>
      <c r="CW17" s="12">
        <v>318</v>
      </c>
      <c r="CX17" s="12">
        <v>586</v>
      </c>
      <c r="CY17" s="12">
        <v>773</v>
      </c>
      <c r="CZ17" s="12">
        <v>843</v>
      </c>
      <c r="DA17" s="49">
        <v>1000</v>
      </c>
      <c r="DB17" s="12">
        <v>1213</v>
      </c>
      <c r="DC17" s="12">
        <v>1510</v>
      </c>
      <c r="DD17" s="12">
        <v>2011</v>
      </c>
      <c r="DE17" s="12">
        <v>2998</v>
      </c>
      <c r="DF17" s="79">
        <f t="shared" si="27"/>
        <v>0.10416666666666667</v>
      </c>
      <c r="DG17" s="79">
        <f t="shared" si="28"/>
        <v>9.9437148217636023E-2</v>
      </c>
      <c r="DH17" s="79">
        <f t="shared" si="29"/>
        <v>9.8011363636363633E-2</v>
      </c>
      <c r="DI17" s="79">
        <f t="shared" si="30"/>
        <v>0.1062992125984252</v>
      </c>
      <c r="DJ17" s="79">
        <f t="shared" si="31"/>
        <v>9.529025191675794E-2</v>
      </c>
      <c r="DK17" s="79">
        <f t="shared" si="32"/>
        <v>8.4973166368515207E-2</v>
      </c>
      <c r="DL17" s="79">
        <f t="shared" si="33"/>
        <v>7.3968705547652919E-2</v>
      </c>
      <c r="DM17" s="79">
        <f t="shared" si="34"/>
        <v>9.2934782608695657E-2</v>
      </c>
      <c r="DN17" s="79">
        <f t="shared" si="35"/>
        <v>0.1018008085262771</v>
      </c>
      <c r="DO17" s="12">
        <v>308</v>
      </c>
      <c r="DP17" s="12">
        <v>585</v>
      </c>
      <c r="DQ17" s="12">
        <v>784</v>
      </c>
      <c r="DR17" s="12">
        <v>882</v>
      </c>
      <c r="DS17" s="49">
        <v>1000</v>
      </c>
      <c r="DT17" s="12">
        <v>1200</v>
      </c>
      <c r="DU17" s="12">
        <v>1500</v>
      </c>
      <c r="DV17" s="12">
        <v>1971</v>
      </c>
      <c r="DW17" s="12">
        <v>2900</v>
      </c>
      <c r="DX17" s="79">
        <f t="shared" si="36"/>
        <v>6.9444444444444448E-2</v>
      </c>
      <c r="DY17" s="79">
        <f t="shared" si="37"/>
        <v>8.3333333333333329E-2</v>
      </c>
      <c r="DZ17" s="79">
        <f t="shared" si="38"/>
        <v>9.0403337969401948E-2</v>
      </c>
      <c r="EA17" s="79">
        <f t="shared" si="39"/>
        <v>9.7014925373134331E-2</v>
      </c>
      <c r="EB17" s="79">
        <f t="shared" si="40"/>
        <v>9.0512540894220284E-2</v>
      </c>
      <c r="EC17" s="79">
        <f t="shared" si="41"/>
        <v>8.5972850678733032E-2</v>
      </c>
      <c r="ED17" s="79">
        <f t="shared" si="42"/>
        <v>6.9137562366357805E-2</v>
      </c>
      <c r="EE17" s="79">
        <f t="shared" si="43"/>
        <v>6.7713976164680389E-2</v>
      </c>
      <c r="EF17" s="79">
        <f t="shared" si="44"/>
        <v>8.0074487895716945E-2</v>
      </c>
      <c r="EH17" s="12">
        <v>334</v>
      </c>
      <c r="EI17" s="12">
        <v>620</v>
      </c>
      <c r="EJ17" s="12">
        <v>820</v>
      </c>
      <c r="EK17" s="12">
        <v>890</v>
      </c>
      <c r="EL17" s="49">
        <v>1033</v>
      </c>
      <c r="EM17" s="12">
        <v>1250</v>
      </c>
      <c r="EN17" s="12">
        <v>1563</v>
      </c>
      <c r="EO17" s="12">
        <v>2040</v>
      </c>
      <c r="EP17" s="12">
        <v>3067</v>
      </c>
      <c r="EQ17" s="79">
        <f t="shared" si="45"/>
        <v>0.11333333333333333</v>
      </c>
      <c r="ER17" s="79">
        <f t="shared" si="5"/>
        <v>0.11510791366906475</v>
      </c>
      <c r="ES17" s="79">
        <f t="shared" si="5"/>
        <v>0.10810810810810811</v>
      </c>
      <c r="ET17" s="79">
        <f t="shared" si="5"/>
        <v>8.5365853658536592E-2</v>
      </c>
      <c r="EU17" s="79">
        <f t="shared" si="5"/>
        <v>6.8252326783867626E-2</v>
      </c>
      <c r="EV17" s="79">
        <f t="shared" si="5"/>
        <v>8.0380293863439936E-2</v>
      </c>
      <c r="EW17" s="79">
        <f t="shared" si="5"/>
        <v>7.7931034482758621E-2</v>
      </c>
      <c r="EX17" s="79">
        <f t="shared" si="5"/>
        <v>6.8622315348349922E-2</v>
      </c>
      <c r="EY17" s="79">
        <f t="shared" si="5"/>
        <v>7.087988826815643E-2</v>
      </c>
      <c r="FA17" s="12">
        <v>326</v>
      </c>
      <c r="FB17" s="12">
        <v>625</v>
      </c>
      <c r="FC17" s="12">
        <v>827</v>
      </c>
      <c r="FD17" s="12">
        <v>900</v>
      </c>
      <c r="FE17" s="49">
        <v>1044</v>
      </c>
      <c r="FF17" s="12">
        <v>1264</v>
      </c>
      <c r="FG17" s="12">
        <v>1579</v>
      </c>
      <c r="FH17" s="12">
        <v>2050</v>
      </c>
      <c r="FI17" s="12">
        <v>3002</v>
      </c>
      <c r="FJ17" s="79">
        <f t="shared" si="46"/>
        <v>6.1889250814332247E-2</v>
      </c>
      <c r="FK17" s="79">
        <f t="shared" si="47"/>
        <v>8.885017421602788E-2</v>
      </c>
      <c r="FL17" s="79">
        <f t="shared" si="48"/>
        <v>9.9734042553191488E-2</v>
      </c>
      <c r="FM17" s="79">
        <f t="shared" si="49"/>
        <v>8.9588377723970949E-2</v>
      </c>
      <c r="FN17" s="79">
        <f t="shared" si="50"/>
        <v>6.5306122448979598E-2</v>
      </c>
      <c r="FO17" s="79">
        <f t="shared" si="51"/>
        <v>7.9419299743808708E-2</v>
      </c>
      <c r="FP17" s="79">
        <f t="shared" si="52"/>
        <v>7.9289131920710867E-2</v>
      </c>
      <c r="FQ17" s="79">
        <f t="shared" si="53"/>
        <v>5.3984575835475578E-2</v>
      </c>
      <c r="FR17" s="79">
        <f t="shared" si="54"/>
        <v>6.6808813077469789E-2</v>
      </c>
      <c r="FT17" s="97">
        <f t="shared" si="55"/>
        <v>9.2085889570552144</v>
      </c>
      <c r="FU17" s="12">
        <v>345</v>
      </c>
      <c r="FV17" s="12">
        <v>637</v>
      </c>
      <c r="FW17" s="12">
        <v>842</v>
      </c>
      <c r="FX17" s="12">
        <v>906</v>
      </c>
      <c r="FY17" s="49">
        <v>1067</v>
      </c>
      <c r="FZ17" s="12">
        <v>1300</v>
      </c>
      <c r="GA17" s="12">
        <v>1628</v>
      </c>
      <c r="GB17" s="12">
        <v>2128</v>
      </c>
      <c r="GC17" s="12">
        <v>3172</v>
      </c>
      <c r="GD17" s="79">
        <f t="shared" si="56"/>
        <v>8.4905660377358486E-2</v>
      </c>
      <c r="GE17" s="79">
        <f t="shared" si="7"/>
        <v>8.7030716723549492E-2</v>
      </c>
      <c r="GF17" s="79">
        <f t="shared" si="7"/>
        <v>8.9262613195342816E-2</v>
      </c>
      <c r="GG17" s="79">
        <f t="shared" si="7"/>
        <v>7.4733096085409248E-2</v>
      </c>
      <c r="GH17" s="79">
        <f t="shared" si="7"/>
        <v>6.7000000000000004E-2</v>
      </c>
      <c r="GI17" s="79">
        <f t="shared" si="7"/>
        <v>7.1723000824402305E-2</v>
      </c>
      <c r="GJ17" s="79">
        <f t="shared" si="7"/>
        <v>7.8145695364238404E-2</v>
      </c>
      <c r="GK17" s="79">
        <f t="shared" si="7"/>
        <v>5.8180009945300842E-2</v>
      </c>
      <c r="GL17" s="79">
        <f t="shared" si="7"/>
        <v>5.8038692461641096E-2</v>
      </c>
      <c r="GM17" s="97">
        <f>GC17/FU17</f>
        <v>9.1942028985507243</v>
      </c>
      <c r="GN17" s="12">
        <v>344</v>
      </c>
      <c r="GO17" s="12">
        <v>632</v>
      </c>
      <c r="GP17" s="12">
        <v>841</v>
      </c>
      <c r="GQ17" s="12">
        <v>900</v>
      </c>
      <c r="GR17" s="49">
        <v>1042</v>
      </c>
      <c r="GS17" s="12">
        <v>1275</v>
      </c>
      <c r="GT17" s="12">
        <v>1600</v>
      </c>
      <c r="GU17" s="12">
        <v>2063</v>
      </c>
      <c r="GV17" s="12">
        <v>3083</v>
      </c>
      <c r="GW17" s="79">
        <f>(GN17-DO17)/DO17</f>
        <v>0.11688311688311688</v>
      </c>
      <c r="GX17" s="79">
        <f>(GO17-DP17)/DP17</f>
        <v>8.0341880341880348E-2</v>
      </c>
      <c r="GY17" s="79">
        <f>(GP17-DQ17)/DQ17</f>
        <v>7.2704081632653059E-2</v>
      </c>
      <c r="GZ17" s="79">
        <f>(GQ17-DR17)/DR17</f>
        <v>2.0408163265306121E-2</v>
      </c>
      <c r="HA17" s="79">
        <f>(GR17-DS17)/DS17</f>
        <v>4.2000000000000003E-2</v>
      </c>
      <c r="HB17" s="79">
        <f>(GS17-DT17)/DT17</f>
        <v>6.25E-2</v>
      </c>
      <c r="HC17" s="79">
        <f>(GT17-DU17)/DU17</f>
        <v>6.6666666666666666E-2</v>
      </c>
      <c r="HD17" s="79">
        <f>(GU17-DV17)/DV17</f>
        <v>4.6676813800101469E-2</v>
      </c>
      <c r="HE17" s="79">
        <f>(GV17-DW17)/DW17</f>
        <v>6.3103448275862076E-2</v>
      </c>
      <c r="HF17" s="97">
        <f>GV17/GN17</f>
        <v>8.9622093023255811</v>
      </c>
      <c r="HG17" s="12">
        <v>354</v>
      </c>
      <c r="HH17" s="12">
        <v>651</v>
      </c>
      <c r="HI17" s="12">
        <v>886</v>
      </c>
      <c r="HJ17" s="12">
        <v>946</v>
      </c>
      <c r="HK17" s="49">
        <v>1096</v>
      </c>
      <c r="HL17" s="12">
        <v>1311</v>
      </c>
      <c r="HM17" s="12">
        <v>1675</v>
      </c>
      <c r="HN17" s="12">
        <v>2188</v>
      </c>
      <c r="HO17" s="12">
        <v>3224</v>
      </c>
      <c r="HP17" s="79">
        <f>(HG17-EH17)/EH17</f>
        <v>5.9880239520958084E-2</v>
      </c>
      <c r="HQ17" s="79">
        <f>(HH17-EI17)/EI17</f>
        <v>0.05</v>
      </c>
      <c r="HR17" s="79">
        <f>(HI17-EJ17)/EJ17</f>
        <v>8.0487804878048783E-2</v>
      </c>
      <c r="HS17" s="79">
        <f>(HJ17-EK17)/EK17</f>
        <v>6.2921348314606745E-2</v>
      </c>
      <c r="HT17" s="79">
        <f>(HK17-EL17)/EL17</f>
        <v>6.0987415295256538E-2</v>
      </c>
      <c r="HU17" s="79">
        <f>(HL17-EM17)/EM17</f>
        <v>4.8800000000000003E-2</v>
      </c>
      <c r="HV17" s="79">
        <f>(HM17-EN17)/EN17</f>
        <v>7.1657069737683945E-2</v>
      </c>
      <c r="HW17" s="79">
        <f>(HN17-EO17)/EO17</f>
        <v>7.2549019607843143E-2</v>
      </c>
      <c r="HX17" s="79">
        <f>(HO17-EP17)/EP17</f>
        <v>5.1190088033909356E-2</v>
      </c>
      <c r="HY17" s="97">
        <f t="shared" si="57"/>
        <v>9.1073446327683616</v>
      </c>
    </row>
    <row r="18" spans="1:233">
      <c r="A18" s="33" t="s">
        <v>122</v>
      </c>
      <c r="B18" s="12">
        <v>614</v>
      </c>
      <c r="C18" s="12">
        <v>794</v>
      </c>
      <c r="D18" s="12">
        <v>1067</v>
      </c>
      <c r="E18" s="12">
        <v>1297</v>
      </c>
      <c r="F18" s="43">
        <v>1520</v>
      </c>
      <c r="G18" s="12">
        <v>1789</v>
      </c>
      <c r="H18" s="12">
        <v>2092</v>
      </c>
      <c r="I18" s="12">
        <v>2550</v>
      </c>
      <c r="J18" s="12">
        <v>3464</v>
      </c>
      <c r="K18" s="12">
        <v>700</v>
      </c>
      <c r="L18" s="12">
        <v>919</v>
      </c>
      <c r="M18" s="12">
        <v>1226</v>
      </c>
      <c r="N18" s="12">
        <v>1490</v>
      </c>
      <c r="O18" s="49">
        <v>1749</v>
      </c>
      <c r="P18" s="12">
        <v>2025</v>
      </c>
      <c r="Q18" s="12">
        <v>2400</v>
      </c>
      <c r="R18" s="12">
        <v>2900</v>
      </c>
      <c r="S18" s="12">
        <v>3861</v>
      </c>
      <c r="T18" s="12">
        <v>725</v>
      </c>
      <c r="U18" s="12">
        <v>970</v>
      </c>
      <c r="V18" s="12">
        <v>1297</v>
      </c>
      <c r="W18" s="12">
        <v>1550</v>
      </c>
      <c r="X18" s="49">
        <v>1833</v>
      </c>
      <c r="Y18" s="12">
        <v>2112</v>
      </c>
      <c r="Z18" s="12">
        <v>2500</v>
      </c>
      <c r="AA18" s="12">
        <v>3000</v>
      </c>
      <c r="AB18" s="12">
        <v>3943</v>
      </c>
      <c r="AC18" s="12">
        <v>725</v>
      </c>
      <c r="AD18" s="12">
        <v>966</v>
      </c>
      <c r="AE18" s="12">
        <v>1288</v>
      </c>
      <c r="AF18" s="12">
        <v>1550</v>
      </c>
      <c r="AG18" s="49">
        <v>1840</v>
      </c>
      <c r="AH18" s="12">
        <v>2130</v>
      </c>
      <c r="AI18" s="12">
        <v>2500</v>
      </c>
      <c r="AJ18" s="12">
        <v>3000</v>
      </c>
      <c r="AK18" s="12">
        <v>3933</v>
      </c>
      <c r="AL18" s="12">
        <v>725</v>
      </c>
      <c r="AM18" s="12">
        <v>1000</v>
      </c>
      <c r="AN18" s="12">
        <v>1320</v>
      </c>
      <c r="AO18" s="12">
        <v>1616</v>
      </c>
      <c r="AP18" s="49">
        <v>1913</v>
      </c>
      <c r="AQ18" s="12">
        <v>2242</v>
      </c>
      <c r="AR18" s="12">
        <v>2605</v>
      </c>
      <c r="AS18" s="12">
        <v>3173</v>
      </c>
      <c r="AT18" s="12">
        <v>4092</v>
      </c>
      <c r="AU18" s="12">
        <v>765</v>
      </c>
      <c r="AV18" s="12">
        <v>1000</v>
      </c>
      <c r="AW18" s="12">
        <v>1307</v>
      </c>
      <c r="AX18" s="12">
        <v>1605</v>
      </c>
      <c r="AY18" s="49">
        <v>1905</v>
      </c>
      <c r="AZ18" s="12">
        <v>2204</v>
      </c>
      <c r="BA18" s="12">
        <v>2593</v>
      </c>
      <c r="BB18" s="12">
        <v>3145</v>
      </c>
      <c r="BC18" s="12">
        <v>4197</v>
      </c>
      <c r="BD18" s="79">
        <f t="shared" si="8"/>
        <v>9.285714285714286E-2</v>
      </c>
      <c r="BE18" s="79">
        <f t="shared" si="0"/>
        <v>8.8139281828073998E-2</v>
      </c>
      <c r="BF18" s="79">
        <f t="shared" si="0"/>
        <v>6.6068515497553021E-2</v>
      </c>
      <c r="BG18" s="79">
        <f t="shared" si="0"/>
        <v>7.7181208053691275E-2</v>
      </c>
      <c r="BH18" s="79">
        <f t="shared" si="0"/>
        <v>8.9193825042881647E-2</v>
      </c>
      <c r="BI18" s="79">
        <f t="shared" si="0"/>
        <v>8.8395061728395063E-2</v>
      </c>
      <c r="BJ18" s="79">
        <f t="shared" si="0"/>
        <v>8.0416666666666664E-2</v>
      </c>
      <c r="BK18" s="79">
        <f t="shared" si="0"/>
        <v>8.4482758620689657E-2</v>
      </c>
      <c r="BL18" s="79">
        <f t="shared" si="0"/>
        <v>8.7024087024087024E-2</v>
      </c>
      <c r="BM18" s="12">
        <v>800</v>
      </c>
      <c r="BN18" s="12">
        <v>1020</v>
      </c>
      <c r="BO18" s="12">
        <v>1379</v>
      </c>
      <c r="BP18" s="12">
        <v>1677</v>
      </c>
      <c r="BQ18" s="49">
        <v>1978</v>
      </c>
      <c r="BR18" s="12">
        <v>2300</v>
      </c>
      <c r="BS18" s="12">
        <v>2687</v>
      </c>
      <c r="BT18" s="12">
        <v>3245</v>
      </c>
      <c r="BU18" s="12">
        <v>4284</v>
      </c>
      <c r="BV18" s="79">
        <f t="shared" si="9"/>
        <v>0.10344827586206896</v>
      </c>
      <c r="BW18" s="79">
        <f t="shared" si="10"/>
        <v>5.1546391752577317E-2</v>
      </c>
      <c r="BX18" s="79">
        <f t="shared" si="11"/>
        <v>6.3222821896684656E-2</v>
      </c>
      <c r="BY18" s="79">
        <f t="shared" si="12"/>
        <v>8.1935483870967746E-2</v>
      </c>
      <c r="BZ18" s="79">
        <f t="shared" si="13"/>
        <v>7.9105291871249317E-2</v>
      </c>
      <c r="CA18" s="79">
        <f t="shared" si="14"/>
        <v>8.9015151515151519E-2</v>
      </c>
      <c r="CB18" s="79">
        <f t="shared" si="15"/>
        <v>7.4800000000000005E-2</v>
      </c>
      <c r="CC18" s="79">
        <f t="shared" si="16"/>
        <v>8.1666666666666665E-2</v>
      </c>
      <c r="CD18" s="79">
        <f t="shared" si="17"/>
        <v>8.6482373827035247E-2</v>
      </c>
      <c r="CE18" s="12">
        <v>812</v>
      </c>
      <c r="CF18" s="12">
        <v>1028</v>
      </c>
      <c r="CG18" s="12">
        <v>1383</v>
      </c>
      <c r="CH18" s="12">
        <v>1693</v>
      </c>
      <c r="CI18" s="49">
        <v>2000</v>
      </c>
      <c r="CJ18" s="12">
        <v>2320</v>
      </c>
      <c r="CK18" s="12">
        <v>2700</v>
      </c>
      <c r="CL18" s="12">
        <v>3267</v>
      </c>
      <c r="CM18" s="12">
        <v>4317</v>
      </c>
      <c r="CN18" s="79">
        <f t="shared" si="18"/>
        <v>0.12</v>
      </c>
      <c r="CO18" s="79">
        <f t="shared" si="19"/>
        <v>6.4182194616977231E-2</v>
      </c>
      <c r="CP18" s="79">
        <f t="shared" si="20"/>
        <v>7.375776397515528E-2</v>
      </c>
      <c r="CQ18" s="79">
        <f t="shared" si="21"/>
        <v>9.2258064516129029E-2</v>
      </c>
      <c r="CR18" s="79">
        <f t="shared" si="22"/>
        <v>8.6956521739130432E-2</v>
      </c>
      <c r="CS18" s="79">
        <f t="shared" si="23"/>
        <v>8.9201877934272297E-2</v>
      </c>
      <c r="CT18" s="79">
        <f t="shared" si="24"/>
        <v>0.08</v>
      </c>
      <c r="CU18" s="79">
        <f t="shared" si="25"/>
        <v>8.8999999999999996E-2</v>
      </c>
      <c r="CV18" s="79">
        <f t="shared" si="26"/>
        <v>9.7635392829900844E-2</v>
      </c>
      <c r="CW18" s="12">
        <v>820</v>
      </c>
      <c r="CX18" s="12">
        <v>1071</v>
      </c>
      <c r="CY18" s="12">
        <v>1430</v>
      </c>
      <c r="CZ18" s="12">
        <v>1750</v>
      </c>
      <c r="DA18" s="49">
        <v>2069</v>
      </c>
      <c r="DB18" s="12">
        <v>2450</v>
      </c>
      <c r="DC18" s="12">
        <v>2867</v>
      </c>
      <c r="DD18" s="12">
        <v>3469</v>
      </c>
      <c r="DE18" s="12">
        <v>4598</v>
      </c>
      <c r="DF18" s="79">
        <f t="shared" si="27"/>
        <v>0.1310344827586207</v>
      </c>
      <c r="DG18" s="79">
        <f t="shared" si="28"/>
        <v>7.0999999999999994E-2</v>
      </c>
      <c r="DH18" s="79">
        <f t="shared" si="29"/>
        <v>8.3333333333333329E-2</v>
      </c>
      <c r="DI18" s="79">
        <f t="shared" si="30"/>
        <v>8.2920792079207925E-2</v>
      </c>
      <c r="DJ18" s="79">
        <f t="shared" si="31"/>
        <v>8.1547307893361218E-2</v>
      </c>
      <c r="DK18" s="79">
        <f t="shared" si="32"/>
        <v>9.2774308652988399E-2</v>
      </c>
      <c r="DL18" s="79">
        <f t="shared" si="33"/>
        <v>0.10057581573896353</v>
      </c>
      <c r="DM18" s="79">
        <f t="shared" si="34"/>
        <v>9.3287109990545222E-2</v>
      </c>
      <c r="DN18" s="79">
        <f t="shared" si="35"/>
        <v>0.12365591397849462</v>
      </c>
      <c r="DO18" s="12">
        <v>820</v>
      </c>
      <c r="DP18" s="12">
        <v>1040</v>
      </c>
      <c r="DQ18" s="12">
        <v>1388</v>
      </c>
      <c r="DR18" s="12">
        <v>1700</v>
      </c>
      <c r="DS18" s="49">
        <v>2000</v>
      </c>
      <c r="DT18" s="12">
        <v>2329</v>
      </c>
      <c r="DU18" s="12">
        <v>2715</v>
      </c>
      <c r="DV18" s="12">
        <v>3300</v>
      </c>
      <c r="DW18" s="12">
        <v>4410</v>
      </c>
      <c r="DX18" s="79">
        <f t="shared" si="36"/>
        <v>7.1895424836601302E-2</v>
      </c>
      <c r="DY18" s="79">
        <f t="shared" si="37"/>
        <v>0.04</v>
      </c>
      <c r="DZ18" s="79">
        <f t="shared" si="38"/>
        <v>6.1973986228003063E-2</v>
      </c>
      <c r="EA18" s="79">
        <f t="shared" si="39"/>
        <v>5.9190031152647975E-2</v>
      </c>
      <c r="EB18" s="79">
        <f t="shared" si="40"/>
        <v>4.9868766404199474E-2</v>
      </c>
      <c r="EC18" s="79">
        <f t="shared" si="41"/>
        <v>5.6715063520871141E-2</v>
      </c>
      <c r="ED18" s="79">
        <f t="shared" si="42"/>
        <v>4.7049749325106055E-2</v>
      </c>
      <c r="EE18" s="79">
        <f t="shared" si="43"/>
        <v>4.9284578696343402E-2</v>
      </c>
      <c r="EF18" s="79">
        <f t="shared" si="44"/>
        <v>5.0750536097212293E-2</v>
      </c>
      <c r="EH18" s="12">
        <v>844</v>
      </c>
      <c r="EI18" s="12">
        <v>1091</v>
      </c>
      <c r="EJ18" s="12">
        <v>1463</v>
      </c>
      <c r="EK18" s="12">
        <v>1798</v>
      </c>
      <c r="EL18" s="49">
        <v>2103</v>
      </c>
      <c r="EM18" s="12">
        <v>2479</v>
      </c>
      <c r="EN18" s="12">
        <v>2877</v>
      </c>
      <c r="EO18" s="12">
        <v>3500</v>
      </c>
      <c r="EP18" s="12">
        <v>4603</v>
      </c>
      <c r="EQ18" s="79">
        <f t="shared" si="45"/>
        <v>5.5E-2</v>
      </c>
      <c r="ER18" s="79">
        <f t="shared" si="5"/>
        <v>6.9607843137254904E-2</v>
      </c>
      <c r="ES18" s="79">
        <f t="shared" si="5"/>
        <v>6.0913705583756347E-2</v>
      </c>
      <c r="ET18" s="79">
        <f t="shared" si="5"/>
        <v>7.2152653548002391E-2</v>
      </c>
      <c r="EU18" s="79">
        <f t="shared" si="5"/>
        <v>6.3195146612740144E-2</v>
      </c>
      <c r="EV18" s="79">
        <f t="shared" si="5"/>
        <v>7.7826086956521739E-2</v>
      </c>
      <c r="EW18" s="79">
        <f t="shared" si="5"/>
        <v>7.0710829921845922E-2</v>
      </c>
      <c r="EX18" s="79">
        <f t="shared" si="5"/>
        <v>7.8582434514637908E-2</v>
      </c>
      <c r="EY18" s="79">
        <f t="shared" si="5"/>
        <v>7.4463118580765639E-2</v>
      </c>
      <c r="FA18" s="12">
        <v>869</v>
      </c>
      <c r="FB18" s="12">
        <v>1098</v>
      </c>
      <c r="FC18" s="12">
        <v>1468</v>
      </c>
      <c r="FD18" s="12">
        <v>1800</v>
      </c>
      <c r="FE18" s="49">
        <v>2116</v>
      </c>
      <c r="FF18" s="12">
        <v>2497</v>
      </c>
      <c r="FG18" s="12">
        <v>2876</v>
      </c>
      <c r="FH18" s="12">
        <v>3486</v>
      </c>
      <c r="FI18" s="12">
        <v>4596</v>
      </c>
      <c r="FJ18" s="79">
        <f t="shared" si="46"/>
        <v>7.0197044334975367E-2</v>
      </c>
      <c r="FK18" s="79">
        <f t="shared" si="47"/>
        <v>6.8093385214007776E-2</v>
      </c>
      <c r="FL18" s="79">
        <f t="shared" si="48"/>
        <v>6.146059291395517E-2</v>
      </c>
      <c r="FM18" s="79">
        <f t="shared" si="49"/>
        <v>6.3201417601890131E-2</v>
      </c>
      <c r="FN18" s="79">
        <f t="shared" si="50"/>
        <v>5.8000000000000003E-2</v>
      </c>
      <c r="FO18" s="79">
        <f t="shared" si="51"/>
        <v>7.6293103448275862E-2</v>
      </c>
      <c r="FP18" s="79">
        <f t="shared" si="52"/>
        <v>6.5185185185185179E-2</v>
      </c>
      <c r="FQ18" s="79">
        <f t="shared" si="53"/>
        <v>6.7033976124885222E-2</v>
      </c>
      <c r="FR18" s="79">
        <f t="shared" si="54"/>
        <v>6.4628214037526055E-2</v>
      </c>
      <c r="FT18" s="97">
        <f t="shared" si="55"/>
        <v>5.2888377445339474</v>
      </c>
      <c r="FU18" s="12">
        <v>864</v>
      </c>
      <c r="FV18" s="12">
        <v>1107</v>
      </c>
      <c r="FW18" s="12">
        <v>1500</v>
      </c>
      <c r="FX18" s="12">
        <v>1835</v>
      </c>
      <c r="FY18" s="49">
        <v>2181</v>
      </c>
      <c r="FZ18" s="12">
        <v>2541</v>
      </c>
      <c r="GA18" s="12">
        <v>2960</v>
      </c>
      <c r="GB18" s="12">
        <v>3550</v>
      </c>
      <c r="GC18" s="12">
        <v>4684</v>
      </c>
      <c r="GD18" s="79">
        <f t="shared" si="56"/>
        <v>5.3658536585365853E-2</v>
      </c>
      <c r="GE18" s="79">
        <f t="shared" si="7"/>
        <v>3.3613445378151259E-2</v>
      </c>
      <c r="GF18" s="79">
        <f t="shared" si="7"/>
        <v>4.8951048951048952E-2</v>
      </c>
      <c r="GG18" s="79">
        <f t="shared" si="7"/>
        <v>4.8571428571428571E-2</v>
      </c>
      <c r="GH18" s="79">
        <f t="shared" si="7"/>
        <v>5.4132431126147899E-2</v>
      </c>
      <c r="GI18" s="79">
        <f t="shared" si="7"/>
        <v>3.7142857142857144E-2</v>
      </c>
      <c r="GJ18" s="79">
        <f t="shared" si="7"/>
        <v>3.2438088594349497E-2</v>
      </c>
      <c r="GK18" s="79">
        <f t="shared" si="7"/>
        <v>2.3349668492360909E-2</v>
      </c>
      <c r="GL18" s="79">
        <f t="shared" si="7"/>
        <v>1.8703784254023487E-2</v>
      </c>
      <c r="GM18" s="97">
        <f>GC18/FU18</f>
        <v>5.4212962962962967</v>
      </c>
      <c r="GN18" s="12">
        <v>872</v>
      </c>
      <c r="GO18" s="12">
        <v>1093</v>
      </c>
      <c r="GP18" s="12">
        <v>1466</v>
      </c>
      <c r="GQ18" s="12">
        <v>1800</v>
      </c>
      <c r="GR18" s="49">
        <v>2145</v>
      </c>
      <c r="GS18" s="12">
        <v>2500</v>
      </c>
      <c r="GT18" s="12">
        <v>2934</v>
      </c>
      <c r="GU18" s="12">
        <v>3546</v>
      </c>
      <c r="GV18" s="12">
        <v>4786</v>
      </c>
      <c r="GW18" s="79">
        <f>(GN18-DO18)/DO18</f>
        <v>6.3414634146341464E-2</v>
      </c>
      <c r="GX18" s="79">
        <f>(GO18-DP18)/DP18</f>
        <v>5.0961538461538461E-2</v>
      </c>
      <c r="GY18" s="79">
        <f>(GP18-DQ18)/DQ18</f>
        <v>5.6195965417867436E-2</v>
      </c>
      <c r="GZ18" s="79">
        <f>(GQ18-DR18)/DR18</f>
        <v>5.8823529411764705E-2</v>
      </c>
      <c r="HA18" s="79">
        <f>(GR18-DS18)/DS18</f>
        <v>7.2499999999999995E-2</v>
      </c>
      <c r="HB18" s="79">
        <f>(GS18-DT18)/DT18</f>
        <v>7.3422069557750103E-2</v>
      </c>
      <c r="HC18" s="79">
        <f>(GT18-DU18)/DU18</f>
        <v>8.0662983425414364E-2</v>
      </c>
      <c r="HD18" s="79">
        <f>(GU18-DV18)/DV18</f>
        <v>7.454545454545454E-2</v>
      </c>
      <c r="HE18" s="79">
        <f>(GV18-DW18)/DW18</f>
        <v>8.5260770975056688E-2</v>
      </c>
      <c r="HF18" s="97">
        <f>GV18/GN18</f>
        <v>5.488532110091743</v>
      </c>
      <c r="HG18" s="12">
        <v>886</v>
      </c>
      <c r="HH18" s="12">
        <v>1125</v>
      </c>
      <c r="HI18" s="12">
        <v>1520</v>
      </c>
      <c r="HJ18" s="12">
        <v>1878</v>
      </c>
      <c r="HK18" s="49">
        <v>2208</v>
      </c>
      <c r="HL18" s="12">
        <v>2591</v>
      </c>
      <c r="HM18" s="12">
        <v>3000</v>
      </c>
      <c r="HN18" s="12">
        <v>3638</v>
      </c>
      <c r="HO18" s="12">
        <v>4876</v>
      </c>
      <c r="HP18" s="79">
        <f>(HG18-EH18)/EH18</f>
        <v>4.9763033175355451E-2</v>
      </c>
      <c r="HQ18" s="79">
        <f>(HH18-EI18)/EI18</f>
        <v>3.1164069660861594E-2</v>
      </c>
      <c r="HR18" s="79">
        <f>(HI18-EJ18)/EJ18</f>
        <v>3.896103896103896E-2</v>
      </c>
      <c r="HS18" s="79">
        <f>(HJ18-EK18)/EK18</f>
        <v>4.449388209121246E-2</v>
      </c>
      <c r="HT18" s="79">
        <f>(HK18-EL18)/EL18</f>
        <v>4.9928673323823107E-2</v>
      </c>
      <c r="HU18" s="79">
        <f>(HL18-EM18)/EM18</f>
        <v>4.5179507866075032E-2</v>
      </c>
      <c r="HV18" s="79">
        <f>(HM18-EN18)/EN18</f>
        <v>4.2752867570385822E-2</v>
      </c>
      <c r="HW18" s="79">
        <f>(HN18-EO18)/EO18</f>
        <v>3.9428571428571431E-2</v>
      </c>
      <c r="HX18" s="79">
        <f>(HO18-EP18)/EP18</f>
        <v>5.9309146208994135E-2</v>
      </c>
      <c r="HY18" s="97">
        <f t="shared" si="57"/>
        <v>5.503386004514673</v>
      </c>
    </row>
    <row r="19" spans="1:233">
      <c r="A19" s="33" t="s">
        <v>123</v>
      </c>
      <c r="B19" s="12">
        <v>434</v>
      </c>
      <c r="C19" s="12">
        <v>616</v>
      </c>
      <c r="D19" s="12">
        <v>725</v>
      </c>
      <c r="E19" s="12">
        <v>856</v>
      </c>
      <c r="F19" s="43">
        <v>1014</v>
      </c>
      <c r="G19" s="12">
        <v>1211</v>
      </c>
      <c r="H19" s="12">
        <v>1447</v>
      </c>
      <c r="I19" s="12">
        <v>1777</v>
      </c>
      <c r="J19" s="12">
        <v>2483</v>
      </c>
      <c r="K19" s="12">
        <v>489</v>
      </c>
      <c r="L19" s="12">
        <v>696</v>
      </c>
      <c r="M19" s="12">
        <v>813</v>
      </c>
      <c r="N19" s="12">
        <v>964</v>
      </c>
      <c r="O19" s="49">
        <v>1143</v>
      </c>
      <c r="P19" s="12">
        <v>1361</v>
      </c>
      <c r="Q19" s="12">
        <v>1606</v>
      </c>
      <c r="R19" s="12">
        <v>2009</v>
      </c>
      <c r="S19" s="12">
        <v>2860</v>
      </c>
      <c r="T19" s="12">
        <v>519</v>
      </c>
      <c r="U19" s="12">
        <v>725</v>
      </c>
      <c r="V19" s="12">
        <v>873</v>
      </c>
      <c r="W19" s="12">
        <v>1029</v>
      </c>
      <c r="X19" s="49">
        <v>1215</v>
      </c>
      <c r="Y19" s="12">
        <v>1441</v>
      </c>
      <c r="Z19" s="12">
        <v>1710</v>
      </c>
      <c r="AA19" s="12">
        <v>2118</v>
      </c>
      <c r="AB19" s="12">
        <v>3027</v>
      </c>
      <c r="AC19" s="12">
        <v>486</v>
      </c>
      <c r="AD19" s="12">
        <v>725</v>
      </c>
      <c r="AE19" s="12">
        <v>850</v>
      </c>
      <c r="AF19" s="12">
        <v>1006</v>
      </c>
      <c r="AG19" s="49">
        <v>1197</v>
      </c>
      <c r="AH19" s="12">
        <v>1431</v>
      </c>
      <c r="AI19" s="12">
        <v>1700</v>
      </c>
      <c r="AJ19" s="12">
        <v>2117</v>
      </c>
      <c r="AK19" s="12">
        <v>3031</v>
      </c>
      <c r="AL19" s="12">
        <v>512</v>
      </c>
      <c r="AM19" s="12">
        <v>725</v>
      </c>
      <c r="AN19" s="12">
        <v>853</v>
      </c>
      <c r="AO19" s="12">
        <v>1000</v>
      </c>
      <c r="AP19" s="49">
        <v>1177</v>
      </c>
      <c r="AQ19" s="12">
        <v>1418</v>
      </c>
      <c r="AR19" s="12">
        <v>1694</v>
      </c>
      <c r="AS19" s="12">
        <v>2125</v>
      </c>
      <c r="AT19" s="12">
        <v>3000</v>
      </c>
      <c r="AU19" s="12">
        <v>550</v>
      </c>
      <c r="AV19" s="12">
        <v>768</v>
      </c>
      <c r="AW19" s="12">
        <v>892</v>
      </c>
      <c r="AX19" s="12">
        <v>1047</v>
      </c>
      <c r="AY19" s="49">
        <v>1236</v>
      </c>
      <c r="AZ19" s="12">
        <v>1469</v>
      </c>
      <c r="BA19" s="12">
        <v>1743</v>
      </c>
      <c r="BB19" s="12">
        <v>2178</v>
      </c>
      <c r="BC19" s="12">
        <v>3100</v>
      </c>
      <c r="BD19" s="79">
        <f t="shared" si="8"/>
        <v>0.12474437627811862</v>
      </c>
      <c r="BE19" s="79">
        <f t="shared" si="0"/>
        <v>0.10344827586206896</v>
      </c>
      <c r="BF19" s="79">
        <f t="shared" si="0"/>
        <v>9.7170971709717099E-2</v>
      </c>
      <c r="BG19" s="79">
        <f t="shared" si="0"/>
        <v>8.6099585062240663E-2</v>
      </c>
      <c r="BH19" s="79">
        <f t="shared" si="0"/>
        <v>8.1364829396325458E-2</v>
      </c>
      <c r="BI19" s="79">
        <f t="shared" si="0"/>
        <v>7.9353416605437183E-2</v>
      </c>
      <c r="BJ19" s="79">
        <f t="shared" si="0"/>
        <v>8.5305105853051053E-2</v>
      </c>
      <c r="BK19" s="79">
        <f t="shared" si="0"/>
        <v>8.412145345943256E-2</v>
      </c>
      <c r="BL19" s="79">
        <f t="shared" si="0"/>
        <v>8.3916083916083919E-2</v>
      </c>
      <c r="BM19" s="12">
        <v>576</v>
      </c>
      <c r="BN19" s="12">
        <v>820</v>
      </c>
      <c r="BO19" s="12">
        <v>945</v>
      </c>
      <c r="BP19" s="12">
        <v>1104</v>
      </c>
      <c r="BQ19" s="49">
        <v>1297</v>
      </c>
      <c r="BR19" s="12">
        <v>1537</v>
      </c>
      <c r="BS19" s="12">
        <v>1807</v>
      </c>
      <c r="BT19" s="12">
        <v>2247</v>
      </c>
      <c r="BU19" s="12">
        <v>3167</v>
      </c>
      <c r="BV19" s="79">
        <f t="shared" si="9"/>
        <v>0.10982658959537572</v>
      </c>
      <c r="BW19" s="79">
        <f t="shared" si="10"/>
        <v>0.1310344827586207</v>
      </c>
      <c r="BX19" s="79">
        <f t="shared" si="11"/>
        <v>8.247422680412371E-2</v>
      </c>
      <c r="BY19" s="79">
        <f t="shared" si="12"/>
        <v>7.2886297376093298E-2</v>
      </c>
      <c r="BZ19" s="79">
        <f t="shared" si="13"/>
        <v>6.7489711934156385E-2</v>
      </c>
      <c r="CA19" s="79">
        <f t="shared" si="14"/>
        <v>6.6620402498265091E-2</v>
      </c>
      <c r="CB19" s="79">
        <f t="shared" si="15"/>
        <v>5.6725146198830408E-2</v>
      </c>
      <c r="CC19" s="79">
        <f t="shared" si="16"/>
        <v>6.0906515580736544E-2</v>
      </c>
      <c r="CD19" s="79">
        <f t="shared" si="17"/>
        <v>4.6250412950115623E-2</v>
      </c>
      <c r="CE19" s="12">
        <v>558</v>
      </c>
      <c r="CF19" s="12">
        <v>816</v>
      </c>
      <c r="CG19" s="12">
        <v>941</v>
      </c>
      <c r="CH19" s="12">
        <v>1109</v>
      </c>
      <c r="CI19" s="49">
        <v>1313</v>
      </c>
      <c r="CJ19" s="12">
        <v>1556</v>
      </c>
      <c r="CK19" s="12">
        <v>1839</v>
      </c>
      <c r="CL19" s="12">
        <v>2275</v>
      </c>
      <c r="CM19" s="12">
        <v>3209</v>
      </c>
      <c r="CN19" s="79">
        <f t="shared" si="18"/>
        <v>0.14814814814814814</v>
      </c>
      <c r="CO19" s="79">
        <f t="shared" si="19"/>
        <v>0.12551724137931033</v>
      </c>
      <c r="CP19" s="79">
        <f t="shared" si="20"/>
        <v>0.10705882352941176</v>
      </c>
      <c r="CQ19" s="79">
        <f t="shared" si="21"/>
        <v>0.10238568588469185</v>
      </c>
      <c r="CR19" s="79">
        <f t="shared" si="22"/>
        <v>9.6908939014202167E-2</v>
      </c>
      <c r="CS19" s="79">
        <f t="shared" si="23"/>
        <v>8.7351502445842069E-2</v>
      </c>
      <c r="CT19" s="79">
        <f t="shared" si="24"/>
        <v>8.1764705882352948E-2</v>
      </c>
      <c r="CU19" s="79">
        <f t="shared" si="25"/>
        <v>7.4633915918752958E-2</v>
      </c>
      <c r="CV19" s="79">
        <f t="shared" si="26"/>
        <v>5.8726492906631476E-2</v>
      </c>
      <c r="CW19" s="12">
        <v>579</v>
      </c>
      <c r="CX19" s="12">
        <v>820</v>
      </c>
      <c r="CY19" s="12">
        <v>944</v>
      </c>
      <c r="CZ19" s="12">
        <v>1104</v>
      </c>
      <c r="DA19" s="49">
        <v>1301</v>
      </c>
      <c r="DB19" s="12">
        <v>1556</v>
      </c>
      <c r="DC19" s="12">
        <v>1861</v>
      </c>
      <c r="DD19" s="12">
        <v>2334</v>
      </c>
      <c r="DE19" s="12">
        <v>3291</v>
      </c>
      <c r="DF19" s="79">
        <f t="shared" si="27"/>
        <v>0.130859375</v>
      </c>
      <c r="DG19" s="79">
        <f t="shared" si="28"/>
        <v>0.1310344827586207</v>
      </c>
      <c r="DH19" s="79">
        <f t="shared" si="29"/>
        <v>0.10668229777256741</v>
      </c>
      <c r="DI19" s="79">
        <f t="shared" si="30"/>
        <v>0.104</v>
      </c>
      <c r="DJ19" s="79">
        <f t="shared" si="31"/>
        <v>0.10535259133389975</v>
      </c>
      <c r="DK19" s="79">
        <f t="shared" si="32"/>
        <v>9.7320169252468267E-2</v>
      </c>
      <c r="DL19" s="79">
        <f t="shared" si="33"/>
        <v>9.8583234946871309E-2</v>
      </c>
      <c r="DM19" s="79">
        <f t="shared" si="34"/>
        <v>9.8352941176470587E-2</v>
      </c>
      <c r="DN19" s="79">
        <f t="shared" si="35"/>
        <v>9.7000000000000003E-2</v>
      </c>
      <c r="DO19" s="12">
        <v>600</v>
      </c>
      <c r="DP19" s="12">
        <v>836</v>
      </c>
      <c r="DQ19" s="12">
        <v>963</v>
      </c>
      <c r="DR19" s="12">
        <v>1126</v>
      </c>
      <c r="DS19" s="49">
        <v>1316</v>
      </c>
      <c r="DT19" s="12">
        <v>1567</v>
      </c>
      <c r="DU19" s="12">
        <v>1848</v>
      </c>
      <c r="DV19" s="12">
        <v>2277</v>
      </c>
      <c r="DW19" s="12">
        <v>3191</v>
      </c>
      <c r="DX19" s="79">
        <f t="shared" si="36"/>
        <v>9.0909090909090912E-2</v>
      </c>
      <c r="DY19" s="79">
        <f t="shared" si="37"/>
        <v>8.8541666666666671E-2</v>
      </c>
      <c r="DZ19" s="79">
        <f t="shared" si="38"/>
        <v>7.9596412556053805E-2</v>
      </c>
      <c r="EA19" s="79">
        <f t="shared" si="39"/>
        <v>7.5453677172874878E-2</v>
      </c>
      <c r="EB19" s="79">
        <f t="shared" si="40"/>
        <v>6.4724919093851127E-2</v>
      </c>
      <c r="EC19" s="79">
        <f t="shared" si="41"/>
        <v>6.6712049012933969E-2</v>
      </c>
      <c r="ED19" s="79">
        <f t="shared" si="42"/>
        <v>6.0240963855421686E-2</v>
      </c>
      <c r="EE19" s="79">
        <f t="shared" si="43"/>
        <v>4.5454545454545456E-2</v>
      </c>
      <c r="EF19" s="79">
        <f t="shared" si="44"/>
        <v>2.9354838709677419E-2</v>
      </c>
      <c r="EH19" s="12">
        <v>597</v>
      </c>
      <c r="EI19" s="12">
        <v>877</v>
      </c>
      <c r="EJ19" s="12">
        <v>1001</v>
      </c>
      <c r="EK19" s="12">
        <v>1166</v>
      </c>
      <c r="EL19" s="49">
        <v>1359</v>
      </c>
      <c r="EM19" s="12">
        <v>1612</v>
      </c>
      <c r="EN19" s="12">
        <v>1908</v>
      </c>
      <c r="EO19" s="12">
        <v>2358</v>
      </c>
      <c r="EP19" s="12">
        <v>3338</v>
      </c>
      <c r="EQ19" s="79">
        <f t="shared" si="45"/>
        <v>3.6458333333333336E-2</v>
      </c>
      <c r="ER19" s="79">
        <f t="shared" si="5"/>
        <v>6.9512195121951226E-2</v>
      </c>
      <c r="ES19" s="79">
        <f t="shared" si="5"/>
        <v>5.9259259259259262E-2</v>
      </c>
      <c r="ET19" s="79">
        <f t="shared" si="5"/>
        <v>5.6159420289855072E-2</v>
      </c>
      <c r="EU19" s="79">
        <f t="shared" si="5"/>
        <v>4.7802621434078645E-2</v>
      </c>
      <c r="EV19" s="79">
        <f t="shared" si="5"/>
        <v>4.8796356538711776E-2</v>
      </c>
      <c r="EW19" s="79">
        <f t="shared" si="5"/>
        <v>5.5893746541228556E-2</v>
      </c>
      <c r="EX19" s="79">
        <f t="shared" si="5"/>
        <v>4.9399198931909215E-2</v>
      </c>
      <c r="EY19" s="79">
        <f t="shared" si="5"/>
        <v>5.399431638774866E-2</v>
      </c>
      <c r="FA19" s="12">
        <v>558</v>
      </c>
      <c r="FB19" s="12">
        <v>855</v>
      </c>
      <c r="FC19" s="12">
        <v>1000</v>
      </c>
      <c r="FD19" s="12">
        <v>1169</v>
      </c>
      <c r="FE19" s="49">
        <v>1370</v>
      </c>
      <c r="FF19" s="12">
        <v>1647</v>
      </c>
      <c r="FG19" s="12">
        <v>1954</v>
      </c>
      <c r="FH19" s="12">
        <v>2400</v>
      </c>
      <c r="FI19" s="12">
        <v>3343</v>
      </c>
      <c r="FJ19" s="79">
        <f t="shared" si="46"/>
        <v>0</v>
      </c>
      <c r="FK19" s="79">
        <f t="shared" si="47"/>
        <v>4.779411764705882E-2</v>
      </c>
      <c r="FL19" s="79">
        <f t="shared" si="48"/>
        <v>6.2699256110520726E-2</v>
      </c>
      <c r="FM19" s="79">
        <f t="shared" si="49"/>
        <v>5.4102795311091072E-2</v>
      </c>
      <c r="FN19" s="79">
        <f t="shared" si="50"/>
        <v>4.3412033511043412E-2</v>
      </c>
      <c r="FO19" s="79">
        <f t="shared" si="51"/>
        <v>5.8483290488431879E-2</v>
      </c>
      <c r="FP19" s="79">
        <f t="shared" si="52"/>
        <v>6.2533985861881455E-2</v>
      </c>
      <c r="FQ19" s="79">
        <f t="shared" si="53"/>
        <v>5.4945054945054944E-2</v>
      </c>
      <c r="FR19" s="79">
        <f t="shared" si="54"/>
        <v>4.1757556871299471E-2</v>
      </c>
      <c r="FT19" s="97">
        <f t="shared" si="55"/>
        <v>5.9910394265232974</v>
      </c>
      <c r="FU19" s="12">
        <v>583</v>
      </c>
      <c r="FV19" s="12">
        <v>847</v>
      </c>
      <c r="FW19" s="12">
        <v>978</v>
      </c>
      <c r="FX19" s="12">
        <v>1139</v>
      </c>
      <c r="FY19" s="49">
        <v>1330</v>
      </c>
      <c r="FZ19" s="12">
        <v>1589</v>
      </c>
      <c r="GA19" s="12">
        <v>1908</v>
      </c>
      <c r="GB19" s="12">
        <v>2380</v>
      </c>
      <c r="GC19" s="12">
        <v>3340</v>
      </c>
      <c r="GD19" s="79">
        <f t="shared" si="56"/>
        <v>6.9084628670120895E-3</v>
      </c>
      <c r="GE19" s="79">
        <f t="shared" si="7"/>
        <v>3.2926829268292684E-2</v>
      </c>
      <c r="GF19" s="79">
        <f t="shared" si="7"/>
        <v>3.6016949152542374E-2</v>
      </c>
      <c r="GG19" s="79">
        <f t="shared" si="7"/>
        <v>3.170289855072464E-2</v>
      </c>
      <c r="GH19" s="79">
        <f t="shared" si="7"/>
        <v>2.2290545734050732E-2</v>
      </c>
      <c r="GI19" s="79">
        <f t="shared" si="7"/>
        <v>2.1208226221079693E-2</v>
      </c>
      <c r="GJ19" s="79">
        <f t="shared" si="7"/>
        <v>2.525523911875336E-2</v>
      </c>
      <c r="GK19" s="79">
        <f t="shared" si="7"/>
        <v>1.970865467009426E-2</v>
      </c>
      <c r="GL19" s="79">
        <f t="shared" si="7"/>
        <v>1.4889091461561836E-2</v>
      </c>
      <c r="GM19" s="97">
        <f>GC19/FU19</f>
        <v>5.7289879931389365</v>
      </c>
      <c r="GN19" s="12">
        <v>618</v>
      </c>
      <c r="GO19" s="12">
        <v>872</v>
      </c>
      <c r="GP19" s="12">
        <v>1000</v>
      </c>
      <c r="GQ19" s="12">
        <v>1166</v>
      </c>
      <c r="GR19" s="49">
        <v>1360</v>
      </c>
      <c r="GS19" s="12">
        <v>1615</v>
      </c>
      <c r="GT19" s="12">
        <v>1923</v>
      </c>
      <c r="GU19" s="12">
        <v>2393</v>
      </c>
      <c r="GV19" s="12">
        <v>3391</v>
      </c>
      <c r="GW19" s="79">
        <f>(GN19-DO19)/DO19</f>
        <v>0.03</v>
      </c>
      <c r="GX19" s="79">
        <f>(GO19-DP19)/DP19</f>
        <v>4.3062200956937802E-2</v>
      </c>
      <c r="GY19" s="79">
        <f>(GP19-DQ19)/DQ19</f>
        <v>3.8421599169262723E-2</v>
      </c>
      <c r="GZ19" s="79">
        <f>(GQ19-DR19)/DR19</f>
        <v>3.5523978685612786E-2</v>
      </c>
      <c r="HA19" s="79">
        <f>(GR19-DS19)/DS19</f>
        <v>3.3434650455927049E-2</v>
      </c>
      <c r="HB19" s="79">
        <f>(GS19-DT19)/DT19</f>
        <v>3.0631780472239949E-2</v>
      </c>
      <c r="HC19" s="79">
        <f>(GT19-DU19)/DU19</f>
        <v>4.0584415584415584E-2</v>
      </c>
      <c r="HD19" s="79">
        <f>(GU19-DV19)/DV19</f>
        <v>5.0944224857268336E-2</v>
      </c>
      <c r="HE19" s="79">
        <f>(GV19-DW19)/DW19</f>
        <v>6.2676277029144467E-2</v>
      </c>
      <c r="HF19" s="97">
        <f>GV19/GN19</f>
        <v>5.4870550161812295</v>
      </c>
      <c r="HG19" s="12">
        <v>640</v>
      </c>
      <c r="HH19" s="12">
        <v>908</v>
      </c>
      <c r="HI19" s="12">
        <v>1042</v>
      </c>
      <c r="HJ19" s="12">
        <v>1208</v>
      </c>
      <c r="HK19" s="49">
        <v>1416</v>
      </c>
      <c r="HL19" s="12">
        <v>1670</v>
      </c>
      <c r="HM19" s="12">
        <v>1991</v>
      </c>
      <c r="HN19" s="12">
        <v>2467</v>
      </c>
      <c r="HO19" s="12">
        <v>3500</v>
      </c>
      <c r="HP19" s="79">
        <f>(HG19-EH19)/EH19</f>
        <v>7.2026800670016752E-2</v>
      </c>
      <c r="HQ19" s="79">
        <f>(HH19-EI19)/EI19</f>
        <v>3.5347776510832381E-2</v>
      </c>
      <c r="HR19" s="79">
        <f>(HI19-EJ19)/EJ19</f>
        <v>4.095904095904096E-2</v>
      </c>
      <c r="HS19" s="79">
        <f>(HJ19-EK19)/EK19</f>
        <v>3.6020583190394515E-2</v>
      </c>
      <c r="HT19" s="79">
        <f>(HK19-EL19)/EL19</f>
        <v>4.194260485651214E-2</v>
      </c>
      <c r="HU19" s="79">
        <f>(HL19-EM19)/EM19</f>
        <v>3.5980148883374689E-2</v>
      </c>
      <c r="HV19" s="79">
        <f>(HM19-EN19)/EN19</f>
        <v>4.3501048218029352E-2</v>
      </c>
      <c r="HW19" s="79">
        <f>(HN19-EO19)/EO19</f>
        <v>4.6225614927905001E-2</v>
      </c>
      <c r="HX19" s="79">
        <f>(HO19-EP19)/EP19</f>
        <v>4.8532055122828044E-2</v>
      </c>
      <c r="HY19" s="97">
        <f t="shared" si="57"/>
        <v>5.46875</v>
      </c>
    </row>
    <row r="20" spans="1:233">
      <c r="A20" s="33" t="s">
        <v>77</v>
      </c>
      <c r="B20" s="12">
        <v>871</v>
      </c>
      <c r="C20" s="12">
        <v>1234</v>
      </c>
      <c r="D20" s="12">
        <v>1433</v>
      </c>
      <c r="E20" s="12">
        <v>1600</v>
      </c>
      <c r="F20" s="43">
        <v>1789</v>
      </c>
      <c r="G20" s="12">
        <v>2000</v>
      </c>
      <c r="H20" s="12">
        <v>2254</v>
      </c>
      <c r="I20" s="12">
        <v>2587</v>
      </c>
      <c r="J20" s="12">
        <v>3225</v>
      </c>
      <c r="K20" s="12">
        <v>1181</v>
      </c>
      <c r="L20" s="12">
        <v>1503</v>
      </c>
      <c r="M20" s="12">
        <v>1700</v>
      </c>
      <c r="N20" s="12">
        <v>1897</v>
      </c>
      <c r="O20" s="49">
        <v>2100</v>
      </c>
      <c r="P20" s="12">
        <v>2350</v>
      </c>
      <c r="Q20" s="12">
        <v>2617</v>
      </c>
      <c r="R20" s="12">
        <v>2991</v>
      </c>
      <c r="S20" s="12">
        <v>3730</v>
      </c>
      <c r="T20" s="12">
        <v>1210</v>
      </c>
      <c r="U20" s="12">
        <v>1560</v>
      </c>
      <c r="V20" s="12">
        <v>1750</v>
      </c>
      <c r="W20" s="12">
        <v>1927</v>
      </c>
      <c r="X20" s="49">
        <v>2135</v>
      </c>
      <c r="Y20" s="12">
        <v>2395</v>
      </c>
      <c r="Z20" s="12">
        <v>2663</v>
      </c>
      <c r="AA20" s="12">
        <v>3026</v>
      </c>
      <c r="AB20" s="12">
        <v>3712</v>
      </c>
      <c r="AC20" s="12">
        <v>1089</v>
      </c>
      <c r="AD20" s="12">
        <v>1514</v>
      </c>
      <c r="AE20" s="12">
        <v>1732</v>
      </c>
      <c r="AF20" s="12">
        <v>1905</v>
      </c>
      <c r="AG20" s="49">
        <v>2110</v>
      </c>
      <c r="AH20" s="12">
        <v>2362</v>
      </c>
      <c r="AI20" s="12">
        <v>2608</v>
      </c>
      <c r="AJ20" s="12">
        <v>2950</v>
      </c>
      <c r="AK20" s="12">
        <v>3578</v>
      </c>
      <c r="AL20" s="12">
        <v>1284</v>
      </c>
      <c r="AM20" s="12">
        <v>1650</v>
      </c>
      <c r="AN20" s="12">
        <v>1863</v>
      </c>
      <c r="AO20" s="12">
        <v>2076</v>
      </c>
      <c r="AP20" s="49">
        <v>2303</v>
      </c>
      <c r="AQ20" s="12">
        <v>2537</v>
      </c>
      <c r="AR20" s="12">
        <v>2850</v>
      </c>
      <c r="AS20" s="12">
        <v>3300</v>
      </c>
      <c r="AT20" s="12">
        <v>4072</v>
      </c>
      <c r="AU20" s="12">
        <v>1231</v>
      </c>
      <c r="AV20" s="12">
        <v>1625</v>
      </c>
      <c r="AW20" s="12">
        <v>1833</v>
      </c>
      <c r="AX20" s="12">
        <v>2050</v>
      </c>
      <c r="AY20" s="49">
        <v>2300</v>
      </c>
      <c r="AZ20" s="12">
        <v>2560</v>
      </c>
      <c r="BA20" s="12">
        <v>2834</v>
      </c>
      <c r="BB20" s="12">
        <v>3240</v>
      </c>
      <c r="BC20" s="12">
        <v>4015</v>
      </c>
      <c r="BD20" s="79">
        <f t="shared" si="8"/>
        <v>4.2337002540220152E-2</v>
      </c>
      <c r="BE20" s="79">
        <f t="shared" si="0"/>
        <v>8.1170991350632063E-2</v>
      </c>
      <c r="BF20" s="79">
        <f t="shared" si="0"/>
        <v>7.8235294117647056E-2</v>
      </c>
      <c r="BG20" s="79">
        <f t="shared" si="0"/>
        <v>8.0653663679493934E-2</v>
      </c>
      <c r="BH20" s="79">
        <f t="shared" si="0"/>
        <v>9.5238095238095233E-2</v>
      </c>
      <c r="BI20" s="79">
        <f t="shared" si="0"/>
        <v>8.9361702127659579E-2</v>
      </c>
      <c r="BJ20" s="79">
        <f t="shared" si="0"/>
        <v>8.2919373328238441E-2</v>
      </c>
      <c r="BK20" s="79">
        <f t="shared" si="0"/>
        <v>8.3249749247743227E-2</v>
      </c>
      <c r="BL20" s="79">
        <f t="shared" si="0"/>
        <v>7.6407506702412864E-2</v>
      </c>
      <c r="BM20" s="12">
        <v>1293</v>
      </c>
      <c r="BN20" s="12">
        <v>1661</v>
      </c>
      <c r="BO20" s="12">
        <v>1900</v>
      </c>
      <c r="BP20" s="12">
        <v>2095</v>
      </c>
      <c r="BQ20" s="49">
        <v>2300</v>
      </c>
      <c r="BR20" s="12">
        <v>2520</v>
      </c>
      <c r="BS20" s="12">
        <v>2800</v>
      </c>
      <c r="BT20" s="12">
        <v>3159</v>
      </c>
      <c r="BU20" s="12">
        <v>3824</v>
      </c>
      <c r="BV20" s="79">
        <f t="shared" si="9"/>
        <v>6.8595041322314046E-2</v>
      </c>
      <c r="BW20" s="79">
        <f t="shared" si="10"/>
        <v>6.4743589743589749E-2</v>
      </c>
      <c r="BX20" s="79">
        <f t="shared" si="11"/>
        <v>8.5714285714285715E-2</v>
      </c>
      <c r="BY20" s="79">
        <f t="shared" si="12"/>
        <v>8.718214841722885E-2</v>
      </c>
      <c r="BZ20" s="79">
        <f t="shared" si="13"/>
        <v>7.7283372365339581E-2</v>
      </c>
      <c r="CA20" s="79">
        <f t="shared" si="14"/>
        <v>5.2192066805845511E-2</v>
      </c>
      <c r="CB20" s="79">
        <f t="shared" si="15"/>
        <v>5.1445737889598199E-2</v>
      </c>
      <c r="CC20" s="79">
        <f t="shared" si="16"/>
        <v>4.3952412425644412E-2</v>
      </c>
      <c r="CD20" s="79">
        <f t="shared" si="17"/>
        <v>3.017241379310345E-2</v>
      </c>
      <c r="CE20" s="12">
        <v>1200</v>
      </c>
      <c r="CF20" s="12">
        <v>1636</v>
      </c>
      <c r="CG20" s="12">
        <v>1864</v>
      </c>
      <c r="CH20" s="12">
        <v>2070</v>
      </c>
      <c r="CI20" s="49">
        <v>2283</v>
      </c>
      <c r="CJ20" s="12">
        <v>2508</v>
      </c>
      <c r="CK20" s="12">
        <v>2800</v>
      </c>
      <c r="CL20" s="12">
        <v>3150</v>
      </c>
      <c r="CM20" s="12">
        <v>3833</v>
      </c>
      <c r="CN20" s="79">
        <f t="shared" si="18"/>
        <v>0.10192837465564739</v>
      </c>
      <c r="CO20" s="79">
        <f t="shared" si="19"/>
        <v>8.0581241743725232E-2</v>
      </c>
      <c r="CP20" s="79">
        <f t="shared" si="20"/>
        <v>7.6212471131639717E-2</v>
      </c>
      <c r="CQ20" s="79">
        <f t="shared" si="21"/>
        <v>8.6614173228346455E-2</v>
      </c>
      <c r="CR20" s="79">
        <f t="shared" si="22"/>
        <v>8.1990521327014218E-2</v>
      </c>
      <c r="CS20" s="79">
        <f t="shared" si="23"/>
        <v>6.1812023708721422E-2</v>
      </c>
      <c r="CT20" s="79">
        <f t="shared" si="24"/>
        <v>7.3619631901840496E-2</v>
      </c>
      <c r="CU20" s="79">
        <f t="shared" si="25"/>
        <v>6.7796610169491525E-2</v>
      </c>
      <c r="CV20" s="79">
        <f t="shared" si="26"/>
        <v>7.1268865287870325E-2</v>
      </c>
      <c r="CW20" s="12">
        <v>1290</v>
      </c>
      <c r="CX20" s="12">
        <v>1750</v>
      </c>
      <c r="CY20" s="12">
        <v>1994</v>
      </c>
      <c r="CZ20" s="12">
        <v>2200</v>
      </c>
      <c r="DA20" s="49">
        <v>2443</v>
      </c>
      <c r="DB20" s="12">
        <v>2700</v>
      </c>
      <c r="DC20" s="12">
        <v>3006</v>
      </c>
      <c r="DD20" s="12">
        <v>3490</v>
      </c>
      <c r="DE20" s="12">
        <v>4300</v>
      </c>
      <c r="DF20" s="79">
        <f t="shared" si="27"/>
        <v>4.6728971962616819E-3</v>
      </c>
      <c r="DG20" s="79">
        <f t="shared" si="28"/>
        <v>6.0606060606060608E-2</v>
      </c>
      <c r="DH20" s="79">
        <f t="shared" si="29"/>
        <v>7.0316693505099295E-2</v>
      </c>
      <c r="DI20" s="79">
        <f t="shared" si="30"/>
        <v>5.9730250481695571E-2</v>
      </c>
      <c r="DJ20" s="79">
        <f t="shared" si="31"/>
        <v>6.0790273556231005E-2</v>
      </c>
      <c r="DK20" s="79">
        <f t="shared" si="32"/>
        <v>6.4249113125739069E-2</v>
      </c>
      <c r="DL20" s="79">
        <f t="shared" si="33"/>
        <v>5.473684210526316E-2</v>
      </c>
      <c r="DM20" s="79">
        <f t="shared" si="34"/>
        <v>5.7575757575757579E-2</v>
      </c>
      <c r="DN20" s="79">
        <f t="shared" si="35"/>
        <v>5.5992141453831044E-2</v>
      </c>
      <c r="DO20" s="12">
        <v>1312</v>
      </c>
      <c r="DP20" s="12">
        <v>1739</v>
      </c>
      <c r="DQ20" s="12">
        <v>1950</v>
      </c>
      <c r="DR20" s="12">
        <v>2162</v>
      </c>
      <c r="DS20" s="49">
        <v>2400</v>
      </c>
      <c r="DT20" s="12">
        <v>2664</v>
      </c>
      <c r="DU20" s="12">
        <v>2953</v>
      </c>
      <c r="DV20" s="12">
        <v>3336</v>
      </c>
      <c r="DW20" s="12">
        <v>4079</v>
      </c>
      <c r="DX20" s="79">
        <f t="shared" si="36"/>
        <v>6.580016246953696E-2</v>
      </c>
      <c r="DY20" s="79">
        <f t="shared" si="37"/>
        <v>7.015384615384615E-2</v>
      </c>
      <c r="DZ20" s="79">
        <f t="shared" si="38"/>
        <v>6.3829787234042548E-2</v>
      </c>
      <c r="EA20" s="79">
        <f t="shared" si="39"/>
        <v>5.4634146341463415E-2</v>
      </c>
      <c r="EB20" s="79">
        <f t="shared" si="40"/>
        <v>4.3478260869565216E-2</v>
      </c>
      <c r="EC20" s="79">
        <f t="shared" si="41"/>
        <v>4.0625000000000001E-2</v>
      </c>
      <c r="ED20" s="79">
        <f t="shared" si="42"/>
        <v>4.199011997177135E-2</v>
      </c>
      <c r="EE20" s="79">
        <f t="shared" si="43"/>
        <v>2.9629629629629631E-2</v>
      </c>
      <c r="EF20" s="79">
        <f t="shared" si="44"/>
        <v>1.5940224159402241E-2</v>
      </c>
      <c r="EH20" s="12">
        <v>1290</v>
      </c>
      <c r="EI20" s="12">
        <v>1733</v>
      </c>
      <c r="EJ20" s="12">
        <v>1958</v>
      </c>
      <c r="EK20" s="12">
        <v>2175</v>
      </c>
      <c r="EL20" s="49">
        <v>2400</v>
      </c>
      <c r="EM20" s="12">
        <v>2656</v>
      </c>
      <c r="EN20" s="12">
        <v>2947</v>
      </c>
      <c r="EO20" s="12">
        <v>3333</v>
      </c>
      <c r="EP20" s="12">
        <v>4038</v>
      </c>
      <c r="EQ20" s="79">
        <f t="shared" si="45"/>
        <v>-2.3201856148491878E-3</v>
      </c>
      <c r="ER20" s="79">
        <f t="shared" si="5"/>
        <v>4.3347381095725467E-2</v>
      </c>
      <c r="ES20" s="79">
        <f t="shared" si="5"/>
        <v>3.0526315789473683E-2</v>
      </c>
      <c r="ET20" s="79">
        <f t="shared" si="5"/>
        <v>3.8186157517899763E-2</v>
      </c>
      <c r="EU20" s="79">
        <f t="shared" si="5"/>
        <v>4.3478260869565216E-2</v>
      </c>
      <c r="EV20" s="79">
        <f t="shared" si="5"/>
        <v>5.3968253968253971E-2</v>
      </c>
      <c r="EW20" s="79">
        <f t="shared" si="5"/>
        <v>5.2499999999999998E-2</v>
      </c>
      <c r="EX20" s="79">
        <f t="shared" si="5"/>
        <v>5.5080721747388414E-2</v>
      </c>
      <c r="EY20" s="79">
        <f t="shared" si="5"/>
        <v>5.596234309623431E-2</v>
      </c>
      <c r="FA20" s="12">
        <v>1251</v>
      </c>
      <c r="FB20" s="12">
        <v>1725</v>
      </c>
      <c r="FC20" s="12">
        <v>1958</v>
      </c>
      <c r="FD20" s="12">
        <v>2145</v>
      </c>
      <c r="FE20" s="49">
        <v>2364</v>
      </c>
      <c r="FF20" s="12">
        <v>2612</v>
      </c>
      <c r="FG20" s="12">
        <v>2900</v>
      </c>
      <c r="FH20" s="12">
        <v>3275</v>
      </c>
      <c r="FI20" s="12">
        <v>3957</v>
      </c>
      <c r="FJ20" s="79">
        <f t="shared" si="46"/>
        <v>4.2500000000000003E-2</v>
      </c>
      <c r="FK20" s="79">
        <f t="shared" si="47"/>
        <v>5.4400977995110025E-2</v>
      </c>
      <c r="FL20" s="79">
        <f t="shared" si="48"/>
        <v>5.0429184549356222E-2</v>
      </c>
      <c r="FM20" s="79">
        <f t="shared" si="49"/>
        <v>3.6231884057971016E-2</v>
      </c>
      <c r="FN20" s="79">
        <f t="shared" si="50"/>
        <v>3.5479632063074903E-2</v>
      </c>
      <c r="FO20" s="79">
        <f t="shared" si="51"/>
        <v>4.1467304625199361E-2</v>
      </c>
      <c r="FP20" s="79">
        <f t="shared" si="52"/>
        <v>3.5714285714285712E-2</v>
      </c>
      <c r="FQ20" s="79">
        <f t="shared" si="53"/>
        <v>3.968253968253968E-2</v>
      </c>
      <c r="FR20" s="79">
        <f t="shared" si="54"/>
        <v>3.2350639186016175E-2</v>
      </c>
      <c r="FT20" s="97">
        <f t="shared" si="55"/>
        <v>3.1630695443645083</v>
      </c>
      <c r="FU20" s="12">
        <v>1433</v>
      </c>
      <c r="FV20" s="12">
        <v>1880</v>
      </c>
      <c r="FW20" s="12">
        <v>2110</v>
      </c>
      <c r="FX20" s="12">
        <v>2320</v>
      </c>
      <c r="FY20" s="49">
        <v>2555</v>
      </c>
      <c r="FZ20" s="12">
        <v>2835</v>
      </c>
      <c r="GA20" s="12">
        <v>3196</v>
      </c>
      <c r="GB20" s="12">
        <v>3674</v>
      </c>
      <c r="GC20" s="12">
        <v>4475</v>
      </c>
      <c r="GD20" s="79">
        <f t="shared" si="56"/>
        <v>0.11085271317829458</v>
      </c>
      <c r="GE20" s="79">
        <f t="shared" si="7"/>
        <v>7.4285714285714288E-2</v>
      </c>
      <c r="GF20" s="79">
        <f t="shared" si="7"/>
        <v>5.8174523570712136E-2</v>
      </c>
      <c r="GG20" s="79">
        <f t="shared" si="7"/>
        <v>5.4545454545454543E-2</v>
      </c>
      <c r="GH20" s="79">
        <f t="shared" si="7"/>
        <v>4.5845272206303724E-2</v>
      </c>
      <c r="GI20" s="79">
        <f t="shared" si="7"/>
        <v>0.05</v>
      </c>
      <c r="GJ20" s="79">
        <f t="shared" si="7"/>
        <v>6.3206919494344649E-2</v>
      </c>
      <c r="GK20" s="79">
        <f t="shared" si="7"/>
        <v>5.2722063037249287E-2</v>
      </c>
      <c r="GL20" s="79">
        <f t="shared" si="7"/>
        <v>4.0697674418604654E-2</v>
      </c>
      <c r="GM20" s="97">
        <f>GC20/FU20</f>
        <v>3.1228192602930913</v>
      </c>
      <c r="GN20" s="12">
        <v>1400</v>
      </c>
      <c r="GO20" s="12">
        <v>1870</v>
      </c>
      <c r="GP20" s="12">
        <v>2118</v>
      </c>
      <c r="GQ20" s="12">
        <v>2350</v>
      </c>
      <c r="GR20" s="49">
        <v>2600</v>
      </c>
      <c r="GS20" s="12">
        <v>2862</v>
      </c>
      <c r="GT20" s="12">
        <v>3150</v>
      </c>
      <c r="GU20" s="12">
        <v>3553</v>
      </c>
      <c r="GV20" s="12">
        <v>4367</v>
      </c>
      <c r="GW20" s="79">
        <f>(GN20-DO20)/DO20</f>
        <v>6.7073170731707321E-2</v>
      </c>
      <c r="GX20" s="79">
        <f>(GO20-DP20)/DP20</f>
        <v>7.5330649798734911E-2</v>
      </c>
      <c r="GY20" s="79">
        <f>(GP20-DQ20)/DQ20</f>
        <v>8.615384615384615E-2</v>
      </c>
      <c r="GZ20" s="79">
        <f>(GQ20-DR20)/DR20</f>
        <v>8.6956521739130432E-2</v>
      </c>
      <c r="HA20" s="79">
        <f>(GR20-DS20)/DS20</f>
        <v>8.3333333333333329E-2</v>
      </c>
      <c r="HB20" s="79">
        <f>(GS20-DT20)/DT20</f>
        <v>7.4324324324324328E-2</v>
      </c>
      <c r="HC20" s="79">
        <f>(GT20-DU20)/DU20</f>
        <v>6.6711818489671518E-2</v>
      </c>
      <c r="HD20" s="79">
        <f>(GU20-DV20)/DV20</f>
        <v>6.5047961630695442E-2</v>
      </c>
      <c r="HE20" s="79">
        <f>(GV20-DW20)/DW20</f>
        <v>7.0605540573670023E-2</v>
      </c>
      <c r="HF20" s="97">
        <f>GV20/GN20</f>
        <v>3.1192857142857142</v>
      </c>
      <c r="HG20" s="12">
        <v>1379</v>
      </c>
      <c r="HH20" s="12">
        <v>1877</v>
      </c>
      <c r="HI20" s="12">
        <v>2135</v>
      </c>
      <c r="HJ20" s="12">
        <v>2354</v>
      </c>
      <c r="HK20" s="49">
        <v>2595</v>
      </c>
      <c r="HL20" s="12">
        <v>2835</v>
      </c>
      <c r="HM20" s="12">
        <v>3150</v>
      </c>
      <c r="HN20" s="12">
        <v>3539</v>
      </c>
      <c r="HO20" s="12">
        <v>4289</v>
      </c>
      <c r="HP20" s="79">
        <f>(HG20-EH20)/EH20</f>
        <v>6.899224806201551E-2</v>
      </c>
      <c r="HQ20" s="79">
        <f>(HH20-EI20)/EI20</f>
        <v>8.30929024812464E-2</v>
      </c>
      <c r="HR20" s="79">
        <f>(HI20-EJ20)/EJ20</f>
        <v>9.0398365679264556E-2</v>
      </c>
      <c r="HS20" s="79">
        <f>(HJ20-EK20)/EK20</f>
        <v>8.2298850574712645E-2</v>
      </c>
      <c r="HT20" s="79">
        <f>(HK20-EL20)/EL20</f>
        <v>8.1250000000000003E-2</v>
      </c>
      <c r="HU20" s="79">
        <f>(HL20-EM20)/EM20</f>
        <v>6.7394578313253017E-2</v>
      </c>
      <c r="HV20" s="79">
        <f>(HM20-EN20)/EN20</f>
        <v>6.8883610451306407E-2</v>
      </c>
      <c r="HW20" s="79">
        <f>(HN20-EO20)/EO20</f>
        <v>6.1806180618061805E-2</v>
      </c>
      <c r="HX20" s="79">
        <f>(HO20-EP20)/EP20</f>
        <v>6.2159484893511641E-2</v>
      </c>
      <c r="HY20" s="97">
        <f t="shared" si="57"/>
        <v>3.1102248005801307</v>
      </c>
    </row>
    <row r="21" spans="1:233">
      <c r="A21" s="33" t="s">
        <v>78</v>
      </c>
      <c r="B21" s="12">
        <v>631</v>
      </c>
      <c r="C21" s="12">
        <v>777</v>
      </c>
      <c r="D21" s="12">
        <v>998</v>
      </c>
      <c r="E21" s="12">
        <v>1196</v>
      </c>
      <c r="F21" s="43">
        <v>1341</v>
      </c>
      <c r="G21" s="12">
        <v>1463</v>
      </c>
      <c r="H21" s="12">
        <v>1622</v>
      </c>
      <c r="I21" s="12">
        <v>1832</v>
      </c>
      <c r="J21" s="12">
        <v>2212</v>
      </c>
      <c r="K21" s="12">
        <v>725</v>
      </c>
      <c r="L21" s="12">
        <v>945</v>
      </c>
      <c r="M21" s="12">
        <v>1233</v>
      </c>
      <c r="N21" s="12">
        <v>1482</v>
      </c>
      <c r="O21" s="49">
        <v>1637</v>
      </c>
      <c r="P21" s="12">
        <v>1774</v>
      </c>
      <c r="Q21" s="12">
        <v>1957</v>
      </c>
      <c r="R21" s="12">
        <v>2200</v>
      </c>
      <c r="S21" s="12">
        <v>2629</v>
      </c>
      <c r="T21" s="12">
        <v>782</v>
      </c>
      <c r="U21" s="12">
        <v>1050</v>
      </c>
      <c r="V21" s="12">
        <v>1380</v>
      </c>
      <c r="W21" s="12">
        <v>1628</v>
      </c>
      <c r="X21" s="49">
        <v>1780</v>
      </c>
      <c r="Y21" s="12">
        <v>1975</v>
      </c>
      <c r="Z21" s="12">
        <v>2230</v>
      </c>
      <c r="AA21" s="12">
        <v>2600</v>
      </c>
      <c r="AB21" s="12">
        <v>3277</v>
      </c>
      <c r="AC21" s="12">
        <v>582</v>
      </c>
      <c r="AD21" s="12">
        <v>806</v>
      </c>
      <c r="AE21" s="12">
        <v>1016</v>
      </c>
      <c r="AF21" s="12">
        <v>1298</v>
      </c>
      <c r="AG21" s="49">
        <v>1602</v>
      </c>
      <c r="AH21" s="12">
        <v>1782</v>
      </c>
      <c r="AI21" s="12">
        <v>1963</v>
      </c>
      <c r="AJ21" s="12">
        <v>2224</v>
      </c>
      <c r="AK21" s="12">
        <v>2685</v>
      </c>
      <c r="AL21" s="12">
        <v>828</v>
      </c>
      <c r="AM21" s="12">
        <v>1095</v>
      </c>
      <c r="AN21" s="12">
        <v>1427</v>
      </c>
      <c r="AO21" s="12">
        <v>1688</v>
      </c>
      <c r="AP21" s="49">
        <v>1850</v>
      </c>
      <c r="AQ21" s="12">
        <v>2035</v>
      </c>
      <c r="AR21" s="12">
        <v>2272</v>
      </c>
      <c r="AS21" s="12">
        <v>2587</v>
      </c>
      <c r="AT21" s="12">
        <v>3147</v>
      </c>
      <c r="AU21" s="12">
        <v>820</v>
      </c>
      <c r="AV21" s="12">
        <v>1050</v>
      </c>
      <c r="AW21" s="12">
        <v>1356</v>
      </c>
      <c r="AX21" s="12">
        <v>1612</v>
      </c>
      <c r="AY21" s="49">
        <v>1782</v>
      </c>
      <c r="AZ21" s="12">
        <v>1920</v>
      </c>
      <c r="BA21" s="12">
        <v>2118</v>
      </c>
      <c r="BB21" s="12">
        <v>2404</v>
      </c>
      <c r="BC21" s="12">
        <v>2902</v>
      </c>
      <c r="BD21" s="79">
        <f t="shared" si="8"/>
        <v>0.1310344827586207</v>
      </c>
      <c r="BE21" s="79">
        <f t="shared" ref="BE21:BE24" si="58">(AV21-L21)/L21</f>
        <v>0.1111111111111111</v>
      </c>
      <c r="BF21" s="79">
        <f t="shared" ref="BF21:BF24" si="59">(AW21-M21)/M21</f>
        <v>9.9756690997566913E-2</v>
      </c>
      <c r="BG21" s="79">
        <f t="shared" ref="BG21:BG24" si="60">(AX21-N21)/N21</f>
        <v>8.771929824561403E-2</v>
      </c>
      <c r="BH21" s="79">
        <f t="shared" ref="BH21:BH24" si="61">(AY21-O21)/O21</f>
        <v>8.8576664630421506E-2</v>
      </c>
      <c r="BI21" s="79">
        <f t="shared" ref="BI21:BI24" si="62">(AZ21-P21)/P21</f>
        <v>8.2299887260428417E-2</v>
      </c>
      <c r="BJ21" s="79">
        <f t="shared" ref="BJ21:BJ24" si="63">(BA21-Q21)/Q21</f>
        <v>8.2268778742973933E-2</v>
      </c>
      <c r="BK21" s="79">
        <f t="shared" ref="BK21:BK24" si="64">(BB21-R21)/R21</f>
        <v>9.2727272727272728E-2</v>
      </c>
      <c r="BL21" s="79">
        <f t="shared" ref="BL21:BL24" si="65">(BC21-S21)/S21</f>
        <v>0.10384176492963104</v>
      </c>
      <c r="BM21" s="12">
        <v>880</v>
      </c>
      <c r="BN21" s="12">
        <v>1140</v>
      </c>
      <c r="BO21" s="12">
        <v>1496</v>
      </c>
      <c r="BP21" s="12">
        <v>1758</v>
      </c>
      <c r="BQ21" s="49">
        <v>1909</v>
      </c>
      <c r="BR21" s="12">
        <v>2134</v>
      </c>
      <c r="BS21" s="12">
        <v>2408</v>
      </c>
      <c r="BT21" s="12">
        <v>2814</v>
      </c>
      <c r="BU21" s="12">
        <v>3550</v>
      </c>
      <c r="BV21" s="79">
        <f t="shared" si="9"/>
        <v>0.12531969309462915</v>
      </c>
      <c r="BW21" s="79">
        <f t="shared" ref="BW21:BW24" si="66">(BN21-U21)/U21</f>
        <v>8.5714285714285715E-2</v>
      </c>
      <c r="BX21" s="79">
        <f t="shared" ref="BX21:BX24" si="67">(BO21-V21)/V21</f>
        <v>8.4057971014492749E-2</v>
      </c>
      <c r="BY21" s="79">
        <f t="shared" ref="BY21:BY24" si="68">(BP21-W21)/W21</f>
        <v>7.9852579852579847E-2</v>
      </c>
      <c r="BZ21" s="79">
        <f t="shared" ref="BZ21:BZ24" si="69">(BQ21-X21)/X21</f>
        <v>7.2471910112359553E-2</v>
      </c>
      <c r="CA21" s="79">
        <f t="shared" ref="CA21:CA24" si="70">(BR21-Y21)/Y21</f>
        <v>8.0506329113924052E-2</v>
      </c>
      <c r="CB21" s="79">
        <f t="shared" ref="CB21:CB24" si="71">(BS21-Z21)/Z21</f>
        <v>7.9820627802690586E-2</v>
      </c>
      <c r="CC21" s="79">
        <f t="shared" ref="CC21:CC24" si="72">(BT21-AA21)/AA21</f>
        <v>8.2307692307692304E-2</v>
      </c>
      <c r="CD21" s="79">
        <f t="shared" ref="CD21:CD24" si="73">(BU21-AB21)/AB21</f>
        <v>8.3307903570338723E-2</v>
      </c>
      <c r="CE21" s="12">
        <v>622</v>
      </c>
      <c r="CF21" s="12">
        <v>898</v>
      </c>
      <c r="CG21" s="12">
        <v>1121</v>
      </c>
      <c r="CH21" s="12">
        <v>1413</v>
      </c>
      <c r="CI21" s="49">
        <v>1726</v>
      </c>
      <c r="CJ21" s="12">
        <v>1920</v>
      </c>
      <c r="CK21" s="12">
        <v>2142</v>
      </c>
      <c r="CL21" s="12">
        <v>2444</v>
      </c>
      <c r="CM21" s="12">
        <v>2988</v>
      </c>
      <c r="CN21" s="79">
        <f t="shared" si="18"/>
        <v>6.8728522336769765E-2</v>
      </c>
      <c r="CO21" s="79">
        <f t="shared" ref="CO21:CO24" si="74">(CF21-AD21)/AD21</f>
        <v>0.11414392059553349</v>
      </c>
      <c r="CP21" s="79">
        <f t="shared" ref="CP21:CP24" si="75">(CG21-AE21)/AE21</f>
        <v>0.10334645669291338</v>
      </c>
      <c r="CQ21" s="79">
        <f t="shared" ref="CQ21:CQ24" si="76">(CH21-AF21)/AF21</f>
        <v>8.8597842835130974E-2</v>
      </c>
      <c r="CR21" s="79">
        <f t="shared" ref="CR21:CR24" si="77">(CI21-AG21)/AG21</f>
        <v>7.740324594257178E-2</v>
      </c>
      <c r="CS21" s="79">
        <f t="shared" ref="CS21:CS24" si="78">(CJ21-AH21)/AH21</f>
        <v>7.7441077441077436E-2</v>
      </c>
      <c r="CT21" s="79">
        <f t="shared" ref="CT21:CT24" si="79">(CK21-AI21)/AI21</f>
        <v>9.1186958736627605E-2</v>
      </c>
      <c r="CU21" s="79">
        <f t="shared" ref="CU21:CU24" si="80">(CL21-AJ21)/AJ21</f>
        <v>9.8920863309352514E-2</v>
      </c>
      <c r="CV21" s="79">
        <f t="shared" ref="CV21:CV24" si="81">(CM21-AK21)/AK21</f>
        <v>0.11284916201117319</v>
      </c>
      <c r="CW21" s="12">
        <v>909</v>
      </c>
      <c r="CX21" s="12">
        <v>1171</v>
      </c>
      <c r="CY21" s="12">
        <v>1499</v>
      </c>
      <c r="CZ21" s="12">
        <v>1774</v>
      </c>
      <c r="DA21" s="49">
        <v>1960</v>
      </c>
      <c r="DB21" s="12">
        <v>2175</v>
      </c>
      <c r="DC21" s="12">
        <v>2430</v>
      </c>
      <c r="DD21" s="12">
        <v>2792</v>
      </c>
      <c r="DE21" s="12">
        <v>3435</v>
      </c>
      <c r="DF21" s="79">
        <f t="shared" si="27"/>
        <v>9.7826086956521743E-2</v>
      </c>
      <c r="DG21" s="79">
        <f t="shared" si="28"/>
        <v>6.9406392694063929E-2</v>
      </c>
      <c r="DH21" s="79">
        <f t="shared" si="29"/>
        <v>5.0455501051156273E-2</v>
      </c>
      <c r="DI21" s="79">
        <f t="shared" si="30"/>
        <v>5.0947867298578198E-2</v>
      </c>
      <c r="DJ21" s="79">
        <f t="shared" si="31"/>
        <v>5.9459459459459463E-2</v>
      </c>
      <c r="DK21" s="79">
        <f t="shared" si="32"/>
        <v>6.8796068796068796E-2</v>
      </c>
      <c r="DL21" s="79">
        <f t="shared" si="33"/>
        <v>6.9542253521126765E-2</v>
      </c>
      <c r="DM21" s="79">
        <f t="shared" si="34"/>
        <v>7.9242365674526485E-2</v>
      </c>
      <c r="DN21" s="79">
        <f t="shared" si="35"/>
        <v>9.1515729265967585E-2</v>
      </c>
      <c r="DO21" s="12">
        <v>892</v>
      </c>
      <c r="DP21" s="12">
        <v>1135</v>
      </c>
      <c r="DQ21" s="12">
        <v>1433</v>
      </c>
      <c r="DR21" s="12">
        <v>1697</v>
      </c>
      <c r="DS21" s="49">
        <v>1867</v>
      </c>
      <c r="DT21" s="12">
        <v>2046</v>
      </c>
      <c r="DU21" s="12">
        <v>2271</v>
      </c>
      <c r="DV21" s="12">
        <v>2567</v>
      </c>
      <c r="DW21" s="12">
        <v>3118</v>
      </c>
      <c r="DX21" s="79">
        <f t="shared" si="36"/>
        <v>8.7804878048780483E-2</v>
      </c>
      <c r="DY21" s="79">
        <f t="shared" ref="DY21:DY24" si="82">(DP21-AV21)/AV21</f>
        <v>8.0952380952380956E-2</v>
      </c>
      <c r="DZ21" s="79">
        <f t="shared" ref="DZ21:DZ24" si="83">(DQ21-AW21)/AW21</f>
        <v>5.6784660766961655E-2</v>
      </c>
      <c r="EA21" s="79">
        <f t="shared" ref="EA21:EA24" si="84">(DR21-AX21)/AX21</f>
        <v>5.2729528535980147E-2</v>
      </c>
      <c r="EB21" s="79">
        <f t="shared" ref="EB21:EB24" si="85">(DS21-AY21)/AY21</f>
        <v>4.7699214365881031E-2</v>
      </c>
      <c r="EC21" s="79">
        <f t="shared" ref="EC21:EC24" si="86">(DT21-AZ21)/AZ21</f>
        <v>6.5625000000000003E-2</v>
      </c>
      <c r="ED21" s="79">
        <f t="shared" ref="ED21:ED24" si="87">(DU21-BA21)/BA21</f>
        <v>7.2237960339943341E-2</v>
      </c>
      <c r="EE21" s="79">
        <f t="shared" ref="EE21:EE24" si="88">(DV21-BB21)/BB21</f>
        <v>6.7803660565723789E-2</v>
      </c>
      <c r="EF21" s="79">
        <f t="shared" ref="EF21:EF24" si="89">(DW21-BC21)/BC21</f>
        <v>7.4431426602343212E-2</v>
      </c>
      <c r="EH21" s="12">
        <v>914</v>
      </c>
      <c r="EI21" s="12">
        <v>1180</v>
      </c>
      <c r="EJ21" s="12">
        <v>1519</v>
      </c>
      <c r="EK21" s="12">
        <v>1798</v>
      </c>
      <c r="EL21" s="49">
        <v>1960</v>
      </c>
      <c r="EM21" s="12">
        <v>2200</v>
      </c>
      <c r="EN21" s="12">
        <v>2498</v>
      </c>
      <c r="EO21" s="12">
        <v>2915</v>
      </c>
      <c r="EP21" s="12">
        <v>3678</v>
      </c>
      <c r="EQ21" s="79">
        <f t="shared" si="45"/>
        <v>3.8636363636363635E-2</v>
      </c>
      <c r="ER21" s="79">
        <f t="shared" ref="ER21:ER24" si="90">(EI21-BN21)/BN21</f>
        <v>3.5087719298245612E-2</v>
      </c>
      <c r="ES21" s="79">
        <f t="shared" ref="ES21:ES24" si="91">(EJ21-BO21)/BO21</f>
        <v>1.537433155080214E-2</v>
      </c>
      <c r="ET21" s="79">
        <f t="shared" ref="ET21:ET24" si="92">(EK21-BP21)/BP21</f>
        <v>2.2753128555176336E-2</v>
      </c>
      <c r="EU21" s="79">
        <f t="shared" ref="EU21:EU24" si="93">(EL21-BQ21)/BQ21</f>
        <v>2.6715557883708749E-2</v>
      </c>
      <c r="EV21" s="79">
        <f t="shared" ref="EV21:EV24" si="94">(EM21-BR21)/BR21</f>
        <v>3.0927835051546393E-2</v>
      </c>
      <c r="EW21" s="79">
        <f t="shared" ref="EW21:EW24" si="95">(EN21-BS21)/BS21</f>
        <v>3.7375415282392029E-2</v>
      </c>
      <c r="EX21" s="79">
        <f t="shared" ref="EX21:EX24" si="96">(EO21-BT21)/BT21</f>
        <v>3.5891968727789623E-2</v>
      </c>
      <c r="EY21" s="79">
        <f t="shared" ref="EY21:EY24" si="97">(EP21-BU21)/BU21</f>
        <v>3.6056338028169016E-2</v>
      </c>
      <c r="FA21" s="12">
        <v>706</v>
      </c>
      <c r="FB21" s="12">
        <v>989</v>
      </c>
      <c r="FC21" s="12">
        <v>1213</v>
      </c>
      <c r="FD21" s="12">
        <v>1542</v>
      </c>
      <c r="FE21" s="49">
        <v>1820</v>
      </c>
      <c r="FF21" s="12">
        <v>1997</v>
      </c>
      <c r="FG21" s="12">
        <v>2236</v>
      </c>
      <c r="FH21" s="12">
        <v>2547</v>
      </c>
      <c r="FI21" s="12">
        <v>3123</v>
      </c>
      <c r="FJ21" s="79">
        <f t="shared" si="46"/>
        <v>0.13504823151125403</v>
      </c>
      <c r="FK21" s="79">
        <f t="shared" si="47"/>
        <v>0.10133630289532294</v>
      </c>
      <c r="FL21" s="79">
        <f t="shared" si="48"/>
        <v>8.2069580731489747E-2</v>
      </c>
      <c r="FM21" s="79">
        <f t="shared" si="49"/>
        <v>9.1295116772823773E-2</v>
      </c>
      <c r="FN21" s="79">
        <f t="shared" si="50"/>
        <v>5.4461181923522596E-2</v>
      </c>
      <c r="FO21" s="79">
        <f t="shared" si="51"/>
        <v>4.010416666666667E-2</v>
      </c>
      <c r="FP21" s="79">
        <f t="shared" si="52"/>
        <v>4.3884220354808587E-2</v>
      </c>
      <c r="FQ21" s="79">
        <f t="shared" si="53"/>
        <v>4.2144026186579378E-2</v>
      </c>
      <c r="FR21" s="79">
        <f t="shared" si="54"/>
        <v>4.5180722891566265E-2</v>
      </c>
      <c r="FT21" s="97">
        <f t="shared" si="55"/>
        <v>4.4235127478753542</v>
      </c>
      <c r="FU21" s="12">
        <v>986</v>
      </c>
      <c r="FV21" s="12">
        <v>1250</v>
      </c>
      <c r="FW21" s="12">
        <v>1568</v>
      </c>
      <c r="FX21" s="12">
        <v>1836</v>
      </c>
      <c r="FY21" s="49">
        <v>2032</v>
      </c>
      <c r="FZ21" s="12">
        <v>2254</v>
      </c>
      <c r="GA21" s="12">
        <v>2508</v>
      </c>
      <c r="GB21" s="12">
        <v>2882</v>
      </c>
      <c r="GC21" s="12">
        <v>3567</v>
      </c>
      <c r="GD21" s="79">
        <f t="shared" si="56"/>
        <v>8.4708470847084702E-2</v>
      </c>
      <c r="GE21" s="79">
        <f t="shared" ref="GE21:GE24" si="98">(FV21-CX21)/CX21</f>
        <v>6.7463706233988049E-2</v>
      </c>
      <c r="GF21" s="79">
        <f t="shared" ref="GF21:GF24" si="99">(FW21-CY21)/CY21</f>
        <v>4.6030687124749836E-2</v>
      </c>
      <c r="GG21" s="79">
        <f t="shared" ref="GG21:GG24" si="100">(FX21-CZ21)/CZ21</f>
        <v>3.4949267192784669E-2</v>
      </c>
      <c r="GH21" s="79">
        <f t="shared" ref="GH21:GH24" si="101">(FY21-DA21)/DA21</f>
        <v>3.6734693877551024E-2</v>
      </c>
      <c r="GI21" s="79">
        <f t="shared" ref="GI21:GI24" si="102">(FZ21-DB21)/DB21</f>
        <v>3.6321839080459772E-2</v>
      </c>
      <c r="GJ21" s="79">
        <f t="shared" ref="GJ21:GJ24" si="103">(GA21-DC21)/DC21</f>
        <v>3.2098765432098768E-2</v>
      </c>
      <c r="GK21" s="79">
        <f t="shared" ref="GK21:GK24" si="104">(GB21-DD21)/DD21</f>
        <v>3.2234957020057305E-2</v>
      </c>
      <c r="GL21" s="79">
        <f t="shared" ref="GL21:GL24" si="105">(GC21-DE21)/DE21</f>
        <v>3.8427947598253277E-2</v>
      </c>
      <c r="GM21" s="97">
        <f>GC21/FU21</f>
        <v>3.6176470588235294</v>
      </c>
      <c r="GN21" s="12">
        <v>945</v>
      </c>
      <c r="GO21" s="12">
        <v>1210</v>
      </c>
      <c r="GP21" s="12">
        <v>1522</v>
      </c>
      <c r="GQ21" s="12">
        <v>1809</v>
      </c>
      <c r="GR21" s="49">
        <v>2000</v>
      </c>
      <c r="GS21" s="12">
        <v>2186</v>
      </c>
      <c r="GT21" s="12">
        <v>2412</v>
      </c>
      <c r="GU21" s="12">
        <v>2746</v>
      </c>
      <c r="GV21" s="12">
        <v>3318</v>
      </c>
      <c r="GW21" s="79">
        <f>(GN21-DO21)/DO21</f>
        <v>5.9417040358744393E-2</v>
      </c>
      <c r="GX21" s="79">
        <f>(GO21-DP21)/DP21</f>
        <v>6.6079295154185022E-2</v>
      </c>
      <c r="GY21" s="79">
        <f>(GP21-DQ21)/DQ21</f>
        <v>6.2107466852756456E-2</v>
      </c>
      <c r="GZ21" s="79">
        <f>(GQ21-DR21)/DR21</f>
        <v>6.5998821449616968E-2</v>
      </c>
      <c r="HA21" s="79">
        <f>(GR21-DS21)/DS21</f>
        <v>7.1237279057311198E-2</v>
      </c>
      <c r="HB21" s="79">
        <f>(GS21-DT21)/DT21</f>
        <v>6.8426197458455518E-2</v>
      </c>
      <c r="HC21" s="79">
        <f>(GT21-DU21)/DU21</f>
        <v>6.2087186261558784E-2</v>
      </c>
      <c r="HD21" s="79">
        <f>(GU21-DV21)/DV21</f>
        <v>6.9731203739774053E-2</v>
      </c>
      <c r="HE21" s="79">
        <f>(GV21-DW21)/DW21</f>
        <v>6.4143681847338041E-2</v>
      </c>
      <c r="HF21" s="97">
        <f>GV21/GN21</f>
        <v>3.5111111111111111</v>
      </c>
      <c r="HG21" s="12">
        <v>1000</v>
      </c>
      <c r="HH21" s="12">
        <v>1289</v>
      </c>
      <c r="HI21" s="12">
        <v>1654</v>
      </c>
      <c r="HJ21" s="12">
        <v>1949</v>
      </c>
      <c r="HK21" s="49">
        <v>2130</v>
      </c>
      <c r="HL21" s="12">
        <v>2370</v>
      </c>
      <c r="HM21" s="12">
        <v>2681</v>
      </c>
      <c r="HN21" s="12">
        <v>3137</v>
      </c>
      <c r="HO21" s="12">
        <v>3934</v>
      </c>
      <c r="HP21" s="79">
        <f>(HG21-EH21)/EH21</f>
        <v>9.4091903719912467E-2</v>
      </c>
      <c r="HQ21" s="79">
        <f>(HH21-EI21)/EI21</f>
        <v>9.2372881355932204E-2</v>
      </c>
      <c r="HR21" s="79">
        <f>(HI21-EJ21)/EJ21</f>
        <v>8.8874259381171827E-2</v>
      </c>
      <c r="HS21" s="79">
        <f>(HJ21-EK21)/EK21</f>
        <v>8.398220244716352E-2</v>
      </c>
      <c r="HT21" s="79">
        <f>(HK21-EL21)/EL21</f>
        <v>8.673469387755102E-2</v>
      </c>
      <c r="HU21" s="79">
        <f>(HL21-EM21)/EM21</f>
        <v>7.7272727272727271E-2</v>
      </c>
      <c r="HV21" s="79">
        <f>(HM21-EN21)/EN21</f>
        <v>7.3258606885508407E-2</v>
      </c>
      <c r="HW21" s="79">
        <f>(HN21-EO21)/EO21</f>
        <v>7.6157804459691253E-2</v>
      </c>
      <c r="HX21" s="79">
        <f>(HO21-EP21)/EP21</f>
        <v>6.9603045133224573E-2</v>
      </c>
      <c r="HY21" s="97">
        <f t="shared" si="57"/>
        <v>3.9340000000000002</v>
      </c>
    </row>
    <row r="22" spans="1:233">
      <c r="A22" s="33" t="s">
        <v>124</v>
      </c>
      <c r="B22" s="12">
        <v>649</v>
      </c>
      <c r="C22" s="12">
        <v>850</v>
      </c>
      <c r="D22" s="12">
        <v>1021</v>
      </c>
      <c r="E22" s="12">
        <v>1205</v>
      </c>
      <c r="F22" s="43">
        <v>1415</v>
      </c>
      <c r="G22" s="12">
        <v>1661</v>
      </c>
      <c r="H22" s="12">
        <v>1972</v>
      </c>
      <c r="I22" s="12">
        <v>2438</v>
      </c>
      <c r="J22" s="12">
        <v>3377</v>
      </c>
      <c r="K22" s="12">
        <v>754</v>
      </c>
      <c r="L22" s="12">
        <v>975</v>
      </c>
      <c r="M22" s="12">
        <v>1155</v>
      </c>
      <c r="N22" s="12">
        <v>1345</v>
      </c>
      <c r="O22" s="49">
        <v>1562</v>
      </c>
      <c r="P22" s="12">
        <v>1806</v>
      </c>
      <c r="Q22" s="12">
        <v>2128</v>
      </c>
      <c r="R22" s="12">
        <v>2601</v>
      </c>
      <c r="S22" s="12">
        <v>3685</v>
      </c>
      <c r="T22" s="12">
        <v>825</v>
      </c>
      <c r="U22" s="12">
        <v>1076</v>
      </c>
      <c r="V22" s="12">
        <v>1296</v>
      </c>
      <c r="W22" s="12">
        <v>1509</v>
      </c>
      <c r="X22" s="49">
        <v>1783</v>
      </c>
      <c r="Y22" s="12">
        <v>2086</v>
      </c>
      <c r="Z22" s="12">
        <v>2474</v>
      </c>
      <c r="AA22" s="12">
        <v>3026</v>
      </c>
      <c r="AB22" s="12">
        <v>4232</v>
      </c>
      <c r="AC22" s="12">
        <v>840</v>
      </c>
      <c r="AD22" s="12">
        <v>1106</v>
      </c>
      <c r="AE22" s="12">
        <v>1322</v>
      </c>
      <c r="AF22" s="12">
        <v>1544</v>
      </c>
      <c r="AG22" s="49">
        <v>1820</v>
      </c>
      <c r="AH22" s="12">
        <v>2129</v>
      </c>
      <c r="AI22" s="12">
        <v>2513</v>
      </c>
      <c r="AJ22" s="12">
        <v>3068</v>
      </c>
      <c r="AK22" s="12">
        <v>4254</v>
      </c>
      <c r="AL22" s="12">
        <v>883</v>
      </c>
      <c r="AM22" s="12">
        <v>1157</v>
      </c>
      <c r="AN22" s="12">
        <v>1367</v>
      </c>
      <c r="AO22" s="12">
        <v>1596</v>
      </c>
      <c r="AP22" s="49">
        <v>1886</v>
      </c>
      <c r="AQ22" s="12">
        <v>2198</v>
      </c>
      <c r="AR22" s="12">
        <v>2590</v>
      </c>
      <c r="AS22" s="12">
        <v>3124</v>
      </c>
      <c r="AT22" s="12">
        <v>4413</v>
      </c>
      <c r="AU22" s="12">
        <v>889</v>
      </c>
      <c r="AV22" s="12">
        <v>1147</v>
      </c>
      <c r="AW22" s="12">
        <v>1354</v>
      </c>
      <c r="AX22" s="12">
        <v>1577</v>
      </c>
      <c r="AY22" s="49">
        <v>1841</v>
      </c>
      <c r="AZ22" s="12">
        <v>2135</v>
      </c>
      <c r="BA22" s="12">
        <v>2515</v>
      </c>
      <c r="BB22" s="12">
        <v>3066</v>
      </c>
      <c r="BC22" s="12">
        <v>4318</v>
      </c>
      <c r="BD22" s="79">
        <f t="shared" si="8"/>
        <v>0.17904509283819628</v>
      </c>
      <c r="BE22" s="79">
        <f t="shared" si="58"/>
        <v>0.1764102564102564</v>
      </c>
      <c r="BF22" s="79">
        <f t="shared" si="59"/>
        <v>0.17229437229437231</v>
      </c>
      <c r="BG22" s="79">
        <f t="shared" si="60"/>
        <v>0.17249070631970259</v>
      </c>
      <c r="BH22" s="79">
        <f t="shared" si="61"/>
        <v>0.17861715749039692</v>
      </c>
      <c r="BI22" s="79">
        <f t="shared" si="62"/>
        <v>0.18217054263565891</v>
      </c>
      <c r="BJ22" s="79">
        <f t="shared" si="63"/>
        <v>0.18186090225563908</v>
      </c>
      <c r="BK22" s="79">
        <f t="shared" si="64"/>
        <v>0.17877739331026529</v>
      </c>
      <c r="BL22" s="79">
        <f t="shared" si="65"/>
        <v>0.17177747625508819</v>
      </c>
      <c r="BM22" s="12">
        <v>947</v>
      </c>
      <c r="BN22" s="12">
        <v>1223</v>
      </c>
      <c r="BO22" s="12">
        <v>1452</v>
      </c>
      <c r="BP22" s="12">
        <v>1700</v>
      </c>
      <c r="BQ22" s="49">
        <v>1991</v>
      </c>
      <c r="BR22" s="12">
        <v>2314</v>
      </c>
      <c r="BS22" s="12">
        <v>2750</v>
      </c>
      <c r="BT22" s="12">
        <v>3361</v>
      </c>
      <c r="BU22" s="12">
        <v>4732</v>
      </c>
      <c r="BV22" s="79">
        <f t="shared" si="9"/>
        <v>0.14787878787878789</v>
      </c>
      <c r="BW22" s="79">
        <f t="shared" si="66"/>
        <v>0.13661710037174721</v>
      </c>
      <c r="BX22" s="79">
        <f t="shared" si="67"/>
        <v>0.12037037037037036</v>
      </c>
      <c r="BY22" s="79">
        <f t="shared" si="68"/>
        <v>0.1265738899933731</v>
      </c>
      <c r="BZ22" s="79">
        <f t="shared" si="69"/>
        <v>0.1166573191250701</v>
      </c>
      <c r="CA22" s="79">
        <f t="shared" si="70"/>
        <v>0.10930009587727708</v>
      </c>
      <c r="CB22" s="79">
        <f t="shared" si="71"/>
        <v>0.11156022635408246</v>
      </c>
      <c r="CC22" s="79">
        <f t="shared" si="72"/>
        <v>0.11070720423000661</v>
      </c>
      <c r="CD22" s="79">
        <f t="shared" si="73"/>
        <v>0.11814744801512288</v>
      </c>
      <c r="CE22" s="12">
        <v>964</v>
      </c>
      <c r="CF22" s="12">
        <v>1250</v>
      </c>
      <c r="CG22" s="12">
        <v>1477</v>
      </c>
      <c r="CH22" s="12">
        <v>1721</v>
      </c>
      <c r="CI22" s="49">
        <v>2017</v>
      </c>
      <c r="CJ22" s="12">
        <v>2354</v>
      </c>
      <c r="CK22" s="12">
        <v>2792</v>
      </c>
      <c r="CL22" s="12">
        <v>3389</v>
      </c>
      <c r="CM22" s="12">
        <v>4728</v>
      </c>
      <c r="CN22" s="79">
        <f t="shared" si="18"/>
        <v>0.14761904761904762</v>
      </c>
      <c r="CO22" s="79">
        <f t="shared" si="74"/>
        <v>0.1301989150090416</v>
      </c>
      <c r="CP22" s="79">
        <f t="shared" si="75"/>
        <v>0.1172465960665658</v>
      </c>
      <c r="CQ22" s="79">
        <f t="shared" si="76"/>
        <v>0.11463730569948187</v>
      </c>
      <c r="CR22" s="79">
        <f t="shared" si="77"/>
        <v>0.10824175824175825</v>
      </c>
      <c r="CS22" s="79">
        <f t="shared" si="78"/>
        <v>0.10568341944574917</v>
      </c>
      <c r="CT22" s="79">
        <f t="shared" si="79"/>
        <v>0.11102268205332272</v>
      </c>
      <c r="CU22" s="79">
        <f t="shared" si="80"/>
        <v>0.10462842242503259</v>
      </c>
      <c r="CV22" s="79">
        <f t="shared" si="81"/>
        <v>0.11142454160789844</v>
      </c>
      <c r="CW22" s="12">
        <v>991</v>
      </c>
      <c r="CX22" s="12">
        <v>1277</v>
      </c>
      <c r="CY22" s="12">
        <v>1505</v>
      </c>
      <c r="CZ22" s="12">
        <v>1750</v>
      </c>
      <c r="DA22" s="49">
        <v>2079</v>
      </c>
      <c r="DB22" s="12">
        <v>2434</v>
      </c>
      <c r="DC22" s="12">
        <v>2876</v>
      </c>
      <c r="DD22" s="12">
        <v>3450</v>
      </c>
      <c r="DE22" s="12">
        <v>4888</v>
      </c>
      <c r="DF22" s="79">
        <f t="shared" si="27"/>
        <v>0.12231030577576443</v>
      </c>
      <c r="DG22" s="79">
        <f t="shared" si="28"/>
        <v>0.10371650821089023</v>
      </c>
      <c r="DH22" s="79">
        <f t="shared" si="29"/>
        <v>0.10095098756400878</v>
      </c>
      <c r="DI22" s="79">
        <f t="shared" si="30"/>
        <v>9.6491228070175433E-2</v>
      </c>
      <c r="DJ22" s="79">
        <f t="shared" si="31"/>
        <v>0.10233297985153765</v>
      </c>
      <c r="DK22" s="79">
        <f t="shared" si="32"/>
        <v>0.10737033666969972</v>
      </c>
      <c r="DL22" s="79">
        <f t="shared" si="33"/>
        <v>0.11042471042471043</v>
      </c>
      <c r="DM22" s="79">
        <f t="shared" si="34"/>
        <v>0.10435339308578745</v>
      </c>
      <c r="DN22" s="79">
        <f t="shared" si="35"/>
        <v>0.10763652843870383</v>
      </c>
      <c r="DO22" s="12">
        <v>960</v>
      </c>
      <c r="DP22" s="12">
        <v>1235</v>
      </c>
      <c r="DQ22" s="12">
        <v>1456</v>
      </c>
      <c r="DR22" s="12">
        <v>1701</v>
      </c>
      <c r="DS22" s="49">
        <v>1985</v>
      </c>
      <c r="DT22" s="12">
        <v>2304</v>
      </c>
      <c r="DU22" s="12">
        <v>2718</v>
      </c>
      <c r="DV22" s="12">
        <v>3316</v>
      </c>
      <c r="DW22" s="12">
        <v>4633</v>
      </c>
      <c r="DX22" s="79">
        <f t="shared" si="36"/>
        <v>7.9865016872890895E-2</v>
      </c>
      <c r="DY22" s="79">
        <f t="shared" si="82"/>
        <v>7.6721883173496083E-2</v>
      </c>
      <c r="DZ22" s="79">
        <f t="shared" si="83"/>
        <v>7.5332348596750365E-2</v>
      </c>
      <c r="EA22" s="79">
        <f t="shared" si="84"/>
        <v>7.8630310716550411E-2</v>
      </c>
      <c r="EB22" s="79">
        <f t="shared" si="85"/>
        <v>7.8218359587180875E-2</v>
      </c>
      <c r="EC22" s="79">
        <f t="shared" si="86"/>
        <v>7.9156908665105385E-2</v>
      </c>
      <c r="ED22" s="79">
        <f t="shared" si="87"/>
        <v>8.0715705765407555E-2</v>
      </c>
      <c r="EE22" s="79">
        <f t="shared" si="88"/>
        <v>8.1539465101108932E-2</v>
      </c>
      <c r="EF22" s="79">
        <f t="shared" si="89"/>
        <v>7.2950440018527102E-2</v>
      </c>
      <c r="EH22" s="12">
        <v>1002</v>
      </c>
      <c r="EI22" s="12">
        <v>1300</v>
      </c>
      <c r="EJ22" s="12">
        <v>1545</v>
      </c>
      <c r="EK22" s="12">
        <v>1808</v>
      </c>
      <c r="EL22" s="49">
        <v>2102</v>
      </c>
      <c r="EM22" s="12">
        <v>2450</v>
      </c>
      <c r="EN22" s="12">
        <v>2897</v>
      </c>
      <c r="EO22" s="12">
        <v>3513</v>
      </c>
      <c r="EP22" s="12">
        <v>4960</v>
      </c>
      <c r="EQ22" s="79">
        <f t="shared" si="45"/>
        <v>5.8078141499472019E-2</v>
      </c>
      <c r="ER22" s="79">
        <f t="shared" si="90"/>
        <v>6.2959934587080948E-2</v>
      </c>
      <c r="ES22" s="79">
        <f t="shared" si="91"/>
        <v>6.4049586776859499E-2</v>
      </c>
      <c r="ET22" s="79">
        <f t="shared" si="92"/>
        <v>6.3529411764705876E-2</v>
      </c>
      <c r="EU22" s="79">
        <f t="shared" si="93"/>
        <v>5.5750878955298844E-2</v>
      </c>
      <c r="EV22" s="79">
        <f t="shared" si="94"/>
        <v>5.8772687986171135E-2</v>
      </c>
      <c r="EW22" s="79">
        <f t="shared" si="95"/>
        <v>5.3454545454545456E-2</v>
      </c>
      <c r="EX22" s="79">
        <f t="shared" si="96"/>
        <v>4.5224635525141325E-2</v>
      </c>
      <c r="EY22" s="79">
        <f t="shared" si="97"/>
        <v>4.8182586644125107E-2</v>
      </c>
      <c r="FA22" s="12">
        <v>1020</v>
      </c>
      <c r="FB22" s="12">
        <v>1308</v>
      </c>
      <c r="FC22" s="12">
        <v>1544</v>
      </c>
      <c r="FD22" s="12">
        <v>1785</v>
      </c>
      <c r="FE22" s="49">
        <v>2082</v>
      </c>
      <c r="FF22" s="12">
        <v>2426</v>
      </c>
      <c r="FG22" s="12">
        <v>2875</v>
      </c>
      <c r="FH22" s="12">
        <v>3494</v>
      </c>
      <c r="FI22" s="12">
        <v>4881</v>
      </c>
      <c r="FJ22" s="79">
        <f t="shared" si="46"/>
        <v>5.8091286307053944E-2</v>
      </c>
      <c r="FK22" s="79">
        <f t="shared" si="47"/>
        <v>4.6399999999999997E-2</v>
      </c>
      <c r="FL22" s="79">
        <f t="shared" si="48"/>
        <v>4.5362220717670952E-2</v>
      </c>
      <c r="FM22" s="79">
        <f t="shared" si="49"/>
        <v>3.7187681580476466E-2</v>
      </c>
      <c r="FN22" s="79">
        <f t="shared" si="50"/>
        <v>3.2226078334159643E-2</v>
      </c>
      <c r="FO22" s="79">
        <f t="shared" si="51"/>
        <v>3.058623619371283E-2</v>
      </c>
      <c r="FP22" s="79">
        <f t="shared" si="52"/>
        <v>2.9727793696275071E-2</v>
      </c>
      <c r="FQ22" s="79">
        <f t="shared" si="53"/>
        <v>3.098259073473001E-2</v>
      </c>
      <c r="FR22" s="79">
        <f t="shared" si="54"/>
        <v>3.2360406091370558E-2</v>
      </c>
      <c r="FT22" s="97">
        <f t="shared" si="55"/>
        <v>4.7852941176470587</v>
      </c>
      <c r="FU22" s="12">
        <v>1032</v>
      </c>
      <c r="FV22" s="12">
        <v>1325</v>
      </c>
      <c r="FW22" s="12">
        <v>1557</v>
      </c>
      <c r="FX22" s="12">
        <v>1808</v>
      </c>
      <c r="FY22" s="49">
        <v>2135</v>
      </c>
      <c r="FZ22" s="12">
        <v>2500</v>
      </c>
      <c r="GA22" s="12">
        <v>2925</v>
      </c>
      <c r="GB22" s="12">
        <v>3511</v>
      </c>
      <c r="GC22" s="12">
        <v>4984</v>
      </c>
      <c r="GD22" s="79">
        <f t="shared" si="56"/>
        <v>4.1372351160443993E-2</v>
      </c>
      <c r="GE22" s="79">
        <f t="shared" si="98"/>
        <v>3.7588097102584185E-2</v>
      </c>
      <c r="GF22" s="79">
        <f t="shared" si="99"/>
        <v>3.4551495016611297E-2</v>
      </c>
      <c r="GG22" s="79">
        <f t="shared" si="100"/>
        <v>3.3142857142857141E-2</v>
      </c>
      <c r="GH22" s="79">
        <f t="shared" si="101"/>
        <v>2.6936026936026935E-2</v>
      </c>
      <c r="GI22" s="79">
        <f t="shared" si="102"/>
        <v>2.7115858668857847E-2</v>
      </c>
      <c r="GJ22" s="79">
        <f t="shared" si="103"/>
        <v>1.7037552155771907E-2</v>
      </c>
      <c r="GK22" s="79">
        <f t="shared" si="104"/>
        <v>1.7681159420289853E-2</v>
      </c>
      <c r="GL22" s="79">
        <f t="shared" si="105"/>
        <v>1.9639934533551555E-2</v>
      </c>
      <c r="GM22" s="97">
        <f>GC22/FU22</f>
        <v>4.829457364341085</v>
      </c>
      <c r="GN22" s="12">
        <v>1013</v>
      </c>
      <c r="GO22" s="12">
        <v>1310</v>
      </c>
      <c r="GP22" s="12">
        <v>1549</v>
      </c>
      <c r="GQ22" s="12">
        <v>1787</v>
      </c>
      <c r="GR22" s="49">
        <v>2069</v>
      </c>
      <c r="GS22" s="12">
        <v>2390</v>
      </c>
      <c r="GT22" s="12">
        <v>2800</v>
      </c>
      <c r="GU22" s="12">
        <v>3379</v>
      </c>
      <c r="GV22" s="12">
        <v>4780</v>
      </c>
      <c r="GW22" s="79">
        <f>(GN22-DO22)/DO22</f>
        <v>5.5208333333333331E-2</v>
      </c>
      <c r="GX22" s="79">
        <f>(GO22-DP22)/DP22</f>
        <v>6.0728744939271252E-2</v>
      </c>
      <c r="GY22" s="79">
        <f>(GP22-DQ22)/DQ22</f>
        <v>6.3873626373626369E-2</v>
      </c>
      <c r="GZ22" s="79">
        <f>(GQ22-DR22)/DR22</f>
        <v>5.0558495002939449E-2</v>
      </c>
      <c r="HA22" s="79">
        <f>(GR22-DS22)/DS22</f>
        <v>4.2317380352644839E-2</v>
      </c>
      <c r="HB22" s="79">
        <f>(GS22-DT22)/DT22</f>
        <v>3.7326388888888888E-2</v>
      </c>
      <c r="HC22" s="79">
        <f>(GT22-DU22)/DU22</f>
        <v>3.016924208977189E-2</v>
      </c>
      <c r="HD22" s="79">
        <f>(GU22-DV22)/DV22</f>
        <v>1.8998793727382387E-2</v>
      </c>
      <c r="HE22" s="79">
        <f>(GV22-DW22)/DW22</f>
        <v>3.1728901359810061E-2</v>
      </c>
      <c r="HF22" s="97">
        <f>GV22/GN22</f>
        <v>4.718657453109576</v>
      </c>
      <c r="HG22" s="12">
        <v>1092</v>
      </c>
      <c r="HH22" s="12">
        <v>1399</v>
      </c>
      <c r="HI22" s="12">
        <v>1656</v>
      </c>
      <c r="HJ22" s="12">
        <v>1921</v>
      </c>
      <c r="HK22" s="49">
        <v>2203</v>
      </c>
      <c r="HL22" s="12">
        <v>2558</v>
      </c>
      <c r="HM22" s="12">
        <v>3010</v>
      </c>
      <c r="HN22" s="12">
        <v>3661</v>
      </c>
      <c r="HO22" s="12">
        <v>5167</v>
      </c>
      <c r="HP22" s="79">
        <f>(HG22-EH22)/EH22</f>
        <v>8.9820359281437126E-2</v>
      </c>
      <c r="HQ22" s="79">
        <f>(HH22-EI22)/EI22</f>
        <v>7.6153846153846155E-2</v>
      </c>
      <c r="HR22" s="79">
        <f>(HI22-EJ22)/EJ22</f>
        <v>7.184466019417475E-2</v>
      </c>
      <c r="HS22" s="79">
        <f>(HJ22-EK22)/EK22</f>
        <v>6.25E-2</v>
      </c>
      <c r="HT22" s="79">
        <f>(HK22-EL22)/EL22</f>
        <v>4.8049476688867748E-2</v>
      </c>
      <c r="HU22" s="79">
        <f>(HL22-EM22)/EM22</f>
        <v>4.4081632653061226E-2</v>
      </c>
      <c r="HV22" s="79">
        <f>(HM22-EN22)/EN22</f>
        <v>3.9005868139454607E-2</v>
      </c>
      <c r="HW22" s="79">
        <f>(HN22-EO22)/EO22</f>
        <v>4.2129234272701398E-2</v>
      </c>
      <c r="HX22" s="79">
        <f>(HO22-EP22)/EP22</f>
        <v>4.1733870967741934E-2</v>
      </c>
      <c r="HY22" s="97">
        <f t="shared" si="57"/>
        <v>4.7316849816849818</v>
      </c>
    </row>
    <row r="23" spans="1:233">
      <c r="A23" s="33" t="s">
        <v>125</v>
      </c>
      <c r="B23" s="12">
        <v>532</v>
      </c>
      <c r="C23" s="12">
        <v>654</v>
      </c>
      <c r="D23" s="12">
        <v>786</v>
      </c>
      <c r="E23" s="12">
        <v>933</v>
      </c>
      <c r="F23" s="43">
        <v>1083</v>
      </c>
      <c r="G23" s="12">
        <v>1251</v>
      </c>
      <c r="H23" s="12">
        <v>1400</v>
      </c>
      <c r="I23" s="12">
        <v>1585</v>
      </c>
      <c r="J23" s="12">
        <v>2015</v>
      </c>
      <c r="K23" s="12">
        <v>636</v>
      </c>
      <c r="L23" s="12">
        <v>743</v>
      </c>
      <c r="M23" s="12">
        <v>922</v>
      </c>
      <c r="N23" s="12">
        <v>1100</v>
      </c>
      <c r="O23" s="49">
        <v>1280</v>
      </c>
      <c r="P23" s="12">
        <v>1461</v>
      </c>
      <c r="Q23" s="12">
        <v>1617</v>
      </c>
      <c r="R23" s="12">
        <v>1850</v>
      </c>
      <c r="S23" s="12">
        <v>2365</v>
      </c>
      <c r="T23" s="12">
        <v>654</v>
      </c>
      <c r="U23" s="12">
        <v>769</v>
      </c>
      <c r="V23" s="12">
        <v>954</v>
      </c>
      <c r="W23" s="12">
        <v>1149</v>
      </c>
      <c r="X23" s="49">
        <v>1333</v>
      </c>
      <c r="Y23" s="12">
        <v>1507</v>
      </c>
      <c r="Z23" s="12">
        <v>1677</v>
      </c>
      <c r="AA23" s="12">
        <v>1918</v>
      </c>
      <c r="AB23" s="12">
        <v>2502</v>
      </c>
      <c r="AC23" s="12">
        <v>462</v>
      </c>
      <c r="AD23" s="12">
        <v>725</v>
      </c>
      <c r="AE23" s="12">
        <v>843</v>
      </c>
      <c r="AF23" s="12">
        <v>1037</v>
      </c>
      <c r="AG23" s="49">
        <v>1239</v>
      </c>
      <c r="AH23" s="12">
        <v>1428</v>
      </c>
      <c r="AI23" s="12">
        <v>1613</v>
      </c>
      <c r="AJ23" s="12">
        <v>1835</v>
      </c>
      <c r="AK23" s="12">
        <v>2350</v>
      </c>
      <c r="AL23" s="12">
        <v>687</v>
      </c>
      <c r="AM23" s="12">
        <v>824</v>
      </c>
      <c r="AN23" s="12">
        <v>1014</v>
      </c>
      <c r="AO23" s="12">
        <v>1225</v>
      </c>
      <c r="AP23" s="49">
        <v>1408</v>
      </c>
      <c r="AQ23" s="12">
        <v>1608</v>
      </c>
      <c r="AR23" s="12">
        <v>1807</v>
      </c>
      <c r="AS23" s="12">
        <v>2096</v>
      </c>
      <c r="AT23" s="12">
        <v>2593</v>
      </c>
      <c r="AU23" s="12">
        <v>689</v>
      </c>
      <c r="AV23" s="12">
        <v>820</v>
      </c>
      <c r="AW23" s="12">
        <v>1000</v>
      </c>
      <c r="AX23" s="12">
        <v>1181</v>
      </c>
      <c r="AY23" s="49">
        <v>1374</v>
      </c>
      <c r="AZ23" s="12">
        <v>1554</v>
      </c>
      <c r="BA23" s="12">
        <v>1700</v>
      </c>
      <c r="BB23" s="12">
        <v>1945</v>
      </c>
      <c r="BC23" s="12">
        <v>2500</v>
      </c>
      <c r="BD23" s="79">
        <f t="shared" si="8"/>
        <v>8.3333333333333329E-2</v>
      </c>
      <c r="BE23" s="79">
        <f t="shared" si="58"/>
        <v>0.10363391655450875</v>
      </c>
      <c r="BF23" s="79">
        <f t="shared" si="59"/>
        <v>8.4598698481561818E-2</v>
      </c>
      <c r="BG23" s="79">
        <f t="shared" si="60"/>
        <v>7.3636363636363639E-2</v>
      </c>
      <c r="BH23" s="79">
        <f t="shared" si="61"/>
        <v>7.3437500000000003E-2</v>
      </c>
      <c r="BI23" s="79">
        <f t="shared" si="62"/>
        <v>6.3655030800821355E-2</v>
      </c>
      <c r="BJ23" s="79">
        <f t="shared" si="63"/>
        <v>5.1329622758194186E-2</v>
      </c>
      <c r="BK23" s="79">
        <f t="shared" si="64"/>
        <v>5.1351351351351354E-2</v>
      </c>
      <c r="BL23" s="79">
        <f t="shared" si="65"/>
        <v>5.7082452431289642E-2</v>
      </c>
      <c r="BM23" s="12">
        <v>687</v>
      </c>
      <c r="BN23" s="12">
        <v>833</v>
      </c>
      <c r="BO23" s="12">
        <v>1017</v>
      </c>
      <c r="BP23" s="12">
        <v>1221</v>
      </c>
      <c r="BQ23" s="49">
        <v>1400</v>
      </c>
      <c r="BR23" s="12">
        <v>1600</v>
      </c>
      <c r="BS23" s="12">
        <v>1745</v>
      </c>
      <c r="BT23" s="12">
        <v>2022</v>
      </c>
      <c r="BU23" s="12">
        <v>2600</v>
      </c>
      <c r="BV23" s="79">
        <f t="shared" si="9"/>
        <v>5.0458715596330278E-2</v>
      </c>
      <c r="BW23" s="79">
        <f t="shared" si="66"/>
        <v>8.3224967490247076E-2</v>
      </c>
      <c r="BX23" s="79">
        <f t="shared" si="67"/>
        <v>6.6037735849056603E-2</v>
      </c>
      <c r="BY23" s="79">
        <f t="shared" si="68"/>
        <v>6.2663185378590072E-2</v>
      </c>
      <c r="BZ23" s="79">
        <f t="shared" si="69"/>
        <v>5.0262565641410351E-2</v>
      </c>
      <c r="CA23" s="79">
        <f t="shared" si="70"/>
        <v>6.1712010617120103E-2</v>
      </c>
      <c r="CB23" s="79">
        <f t="shared" si="71"/>
        <v>4.0548598688133569E-2</v>
      </c>
      <c r="CC23" s="79">
        <f t="shared" si="72"/>
        <v>5.4223149113660066E-2</v>
      </c>
      <c r="CD23" s="79">
        <f t="shared" si="73"/>
        <v>3.9168665067945641E-2</v>
      </c>
      <c r="CE23" s="12">
        <v>414</v>
      </c>
      <c r="CF23" s="12">
        <v>797</v>
      </c>
      <c r="CG23" s="12">
        <v>906</v>
      </c>
      <c r="CH23" s="12">
        <v>1105</v>
      </c>
      <c r="CI23" s="49">
        <v>1311</v>
      </c>
      <c r="CJ23" s="12">
        <v>1500</v>
      </c>
      <c r="CK23" s="12">
        <v>1693</v>
      </c>
      <c r="CL23" s="12">
        <v>1930</v>
      </c>
      <c r="CM23" s="12">
        <v>2500</v>
      </c>
      <c r="CN23" s="79">
        <f t="shared" si="18"/>
        <v>-0.1038961038961039</v>
      </c>
      <c r="CO23" s="79">
        <f t="shared" si="74"/>
        <v>9.9310344827586203E-2</v>
      </c>
      <c r="CP23" s="79">
        <f t="shared" si="75"/>
        <v>7.4733096085409248E-2</v>
      </c>
      <c r="CQ23" s="79">
        <f t="shared" si="76"/>
        <v>6.5573770491803282E-2</v>
      </c>
      <c r="CR23" s="79">
        <f t="shared" si="77"/>
        <v>5.8111380145278453E-2</v>
      </c>
      <c r="CS23" s="79">
        <f t="shared" si="78"/>
        <v>5.0420168067226892E-2</v>
      </c>
      <c r="CT23" s="79">
        <f t="shared" si="79"/>
        <v>4.959702417854929E-2</v>
      </c>
      <c r="CU23" s="79">
        <f t="shared" si="80"/>
        <v>5.1771117166212535E-2</v>
      </c>
      <c r="CV23" s="79">
        <f t="shared" si="81"/>
        <v>6.3829787234042548E-2</v>
      </c>
      <c r="CW23" s="12">
        <v>731</v>
      </c>
      <c r="CX23" s="12">
        <v>896</v>
      </c>
      <c r="CY23" s="12">
        <v>1095</v>
      </c>
      <c r="CZ23" s="12">
        <v>1297</v>
      </c>
      <c r="DA23" s="49">
        <v>1476</v>
      </c>
      <c r="DB23" s="12">
        <v>1676</v>
      </c>
      <c r="DC23" s="12">
        <v>1886</v>
      </c>
      <c r="DD23" s="12">
        <v>2180</v>
      </c>
      <c r="DE23" s="12">
        <v>2753</v>
      </c>
      <c r="DF23" s="79">
        <f t="shared" si="27"/>
        <v>6.4046579330422126E-2</v>
      </c>
      <c r="DG23" s="79">
        <f t="shared" si="28"/>
        <v>8.7378640776699032E-2</v>
      </c>
      <c r="DH23" s="79">
        <f t="shared" si="29"/>
        <v>7.9881656804733733E-2</v>
      </c>
      <c r="DI23" s="79">
        <f t="shared" si="30"/>
        <v>5.877551020408163E-2</v>
      </c>
      <c r="DJ23" s="79">
        <f t="shared" si="31"/>
        <v>4.8295454545454544E-2</v>
      </c>
      <c r="DK23" s="79">
        <f t="shared" si="32"/>
        <v>4.228855721393035E-2</v>
      </c>
      <c r="DL23" s="79">
        <f t="shared" si="33"/>
        <v>4.3718871057000556E-2</v>
      </c>
      <c r="DM23" s="79">
        <f t="shared" si="34"/>
        <v>4.0076335877862593E-2</v>
      </c>
      <c r="DN23" s="79">
        <f t="shared" si="35"/>
        <v>6.1704589278827611E-2</v>
      </c>
      <c r="DO23" s="12">
        <v>731</v>
      </c>
      <c r="DP23" s="12">
        <v>886</v>
      </c>
      <c r="DQ23" s="12">
        <v>1050</v>
      </c>
      <c r="DR23" s="12">
        <v>1254</v>
      </c>
      <c r="DS23" s="49">
        <v>1431</v>
      </c>
      <c r="DT23" s="12">
        <v>1608</v>
      </c>
      <c r="DU23" s="12">
        <v>1789</v>
      </c>
      <c r="DV23" s="12">
        <v>2060</v>
      </c>
      <c r="DW23" s="12">
        <v>2676</v>
      </c>
      <c r="DX23" s="79">
        <f t="shared" si="36"/>
        <v>6.095791001451379E-2</v>
      </c>
      <c r="DY23" s="79">
        <f t="shared" si="82"/>
        <v>8.0487804878048783E-2</v>
      </c>
      <c r="DZ23" s="79">
        <f t="shared" si="83"/>
        <v>0.05</v>
      </c>
      <c r="EA23" s="79">
        <f t="shared" si="84"/>
        <v>6.1812023708721422E-2</v>
      </c>
      <c r="EB23" s="79">
        <f t="shared" si="85"/>
        <v>4.148471615720524E-2</v>
      </c>
      <c r="EC23" s="79">
        <f t="shared" si="86"/>
        <v>3.4749034749034749E-2</v>
      </c>
      <c r="ED23" s="79">
        <f t="shared" si="87"/>
        <v>5.2352941176470588E-2</v>
      </c>
      <c r="EE23" s="79">
        <f t="shared" si="88"/>
        <v>5.9125964010282778E-2</v>
      </c>
      <c r="EF23" s="79">
        <f t="shared" si="89"/>
        <v>7.0400000000000004E-2</v>
      </c>
      <c r="EH23" s="12">
        <v>643</v>
      </c>
      <c r="EI23" s="12">
        <v>886</v>
      </c>
      <c r="EJ23" s="12">
        <v>1041</v>
      </c>
      <c r="EK23" s="12">
        <v>1250</v>
      </c>
      <c r="EL23" s="49">
        <v>1430</v>
      </c>
      <c r="EM23" s="12">
        <v>1620</v>
      </c>
      <c r="EN23" s="12">
        <v>1800</v>
      </c>
      <c r="EO23" s="12">
        <v>2103</v>
      </c>
      <c r="EP23" s="12">
        <v>2773</v>
      </c>
      <c r="EQ23" s="79">
        <f t="shared" si="45"/>
        <v>-6.4046579330422126E-2</v>
      </c>
      <c r="ER23" s="79">
        <f t="shared" si="90"/>
        <v>6.3625450180072027E-2</v>
      </c>
      <c r="ES23" s="79">
        <f t="shared" si="91"/>
        <v>2.359882005899705E-2</v>
      </c>
      <c r="ET23" s="79">
        <f t="shared" si="92"/>
        <v>2.375102375102375E-2</v>
      </c>
      <c r="EU23" s="79">
        <f t="shared" si="93"/>
        <v>2.1428571428571429E-2</v>
      </c>
      <c r="EV23" s="79">
        <f t="shared" si="94"/>
        <v>1.2500000000000001E-2</v>
      </c>
      <c r="EW23" s="79">
        <f t="shared" si="95"/>
        <v>3.151862464183381E-2</v>
      </c>
      <c r="EX23" s="79">
        <f t="shared" si="96"/>
        <v>4.0059347181008904E-2</v>
      </c>
      <c r="EY23" s="79">
        <f t="shared" si="97"/>
        <v>6.6538461538461532E-2</v>
      </c>
      <c r="FA23" s="12">
        <v>363</v>
      </c>
      <c r="FB23" s="12">
        <v>820</v>
      </c>
      <c r="FC23" s="12">
        <v>965</v>
      </c>
      <c r="FD23" s="12">
        <v>1173</v>
      </c>
      <c r="FE23" s="49">
        <v>1388</v>
      </c>
      <c r="FF23" s="12">
        <v>1596</v>
      </c>
      <c r="FG23" s="12">
        <v>1770</v>
      </c>
      <c r="FH23" s="12">
        <v>2037</v>
      </c>
      <c r="FI23" s="12">
        <v>2663</v>
      </c>
      <c r="FJ23" s="79">
        <f t="shared" si="46"/>
        <v>-0.12318840579710146</v>
      </c>
      <c r="FK23" s="79">
        <f t="shared" si="47"/>
        <v>2.8858218318695106E-2</v>
      </c>
      <c r="FL23" s="79">
        <f t="shared" si="48"/>
        <v>6.5121412803532008E-2</v>
      </c>
      <c r="FM23" s="79">
        <f t="shared" si="49"/>
        <v>6.1538461538461542E-2</v>
      </c>
      <c r="FN23" s="79">
        <f t="shared" si="50"/>
        <v>5.8733790999237222E-2</v>
      </c>
      <c r="FO23" s="79">
        <f t="shared" si="51"/>
        <v>6.4000000000000001E-2</v>
      </c>
      <c r="FP23" s="79">
        <f t="shared" si="52"/>
        <v>4.5481393975191964E-2</v>
      </c>
      <c r="FQ23" s="79">
        <f t="shared" si="53"/>
        <v>5.5440414507772019E-2</v>
      </c>
      <c r="FR23" s="79">
        <f t="shared" si="54"/>
        <v>6.5199999999999994E-2</v>
      </c>
      <c r="FT23" s="97">
        <f t="shared" si="55"/>
        <v>7.3360881542699721</v>
      </c>
      <c r="FU23" s="12">
        <v>800</v>
      </c>
      <c r="FV23" s="12">
        <v>948</v>
      </c>
      <c r="FW23" s="12">
        <v>1145</v>
      </c>
      <c r="FX23" s="12">
        <v>1359</v>
      </c>
      <c r="FY23" s="49">
        <v>1575</v>
      </c>
      <c r="FZ23" s="12">
        <v>1757</v>
      </c>
      <c r="GA23" s="12">
        <v>1980</v>
      </c>
      <c r="GB23" s="12">
        <v>2315</v>
      </c>
      <c r="GC23" s="12">
        <v>2944</v>
      </c>
      <c r="GD23" s="79">
        <f t="shared" si="56"/>
        <v>9.4391244870041038E-2</v>
      </c>
      <c r="GE23" s="79">
        <f t="shared" si="98"/>
        <v>5.8035714285714288E-2</v>
      </c>
      <c r="GF23" s="79">
        <f t="shared" si="99"/>
        <v>4.5662100456621002E-2</v>
      </c>
      <c r="GG23" s="79">
        <f t="shared" si="100"/>
        <v>4.7802621434078645E-2</v>
      </c>
      <c r="GH23" s="79">
        <f t="shared" si="101"/>
        <v>6.7073170731707321E-2</v>
      </c>
      <c r="GI23" s="79">
        <f t="shared" si="102"/>
        <v>4.8329355608591883E-2</v>
      </c>
      <c r="GJ23" s="79">
        <f t="shared" si="103"/>
        <v>4.9840933191940613E-2</v>
      </c>
      <c r="GK23" s="79">
        <f t="shared" si="104"/>
        <v>6.1926605504587159E-2</v>
      </c>
      <c r="GL23" s="79">
        <f t="shared" si="105"/>
        <v>6.9378859426080644E-2</v>
      </c>
      <c r="GM23" s="97">
        <f>GC23/FU23</f>
        <v>3.68</v>
      </c>
      <c r="GN23" s="12">
        <v>776</v>
      </c>
      <c r="GO23" s="12">
        <v>924</v>
      </c>
      <c r="GP23" s="12">
        <v>1124</v>
      </c>
      <c r="GQ23" s="12">
        <v>1333</v>
      </c>
      <c r="GR23" s="49">
        <v>1520</v>
      </c>
      <c r="GS23" s="12">
        <v>1727</v>
      </c>
      <c r="GT23" s="12">
        <v>1922</v>
      </c>
      <c r="GU23" s="12">
        <v>2224</v>
      </c>
      <c r="GV23" s="12">
        <v>2920</v>
      </c>
      <c r="GW23" s="79">
        <f>(GN23-DO23)/DO23</f>
        <v>6.1559507523939808E-2</v>
      </c>
      <c r="GX23" s="79">
        <f>(GO23-DP23)/DP23</f>
        <v>4.2889390519187359E-2</v>
      </c>
      <c r="GY23" s="79">
        <f>(GP23-DQ23)/DQ23</f>
        <v>7.047619047619047E-2</v>
      </c>
      <c r="GZ23" s="79">
        <f>(GQ23-DR23)/DR23</f>
        <v>6.2998405103668262E-2</v>
      </c>
      <c r="HA23" s="79">
        <f>(GR23-DS23)/DS23</f>
        <v>6.2194269741439552E-2</v>
      </c>
      <c r="HB23" s="79">
        <f>(GS23-DT23)/DT23</f>
        <v>7.4004975124378106E-2</v>
      </c>
      <c r="HC23" s="79">
        <f>(GT23-DU23)/DU23</f>
        <v>7.4343208496366692E-2</v>
      </c>
      <c r="HD23" s="79">
        <f>(GU23-DV23)/DV23</f>
        <v>7.9611650485436891E-2</v>
      </c>
      <c r="HE23" s="79">
        <f>(GV23-DW23)/DW23</f>
        <v>9.1180866965620333E-2</v>
      </c>
      <c r="HF23" s="97">
        <f>GV23/GN23</f>
        <v>3.7628865979381443</v>
      </c>
      <c r="HG23" s="12">
        <v>800</v>
      </c>
      <c r="HH23" s="12">
        <v>965</v>
      </c>
      <c r="HI23" s="12">
        <v>1168</v>
      </c>
      <c r="HJ23" s="12">
        <v>1381</v>
      </c>
      <c r="HK23" s="49">
        <v>1575</v>
      </c>
      <c r="HL23" s="12">
        <v>1772</v>
      </c>
      <c r="HM23" s="12">
        <v>1980</v>
      </c>
      <c r="HN23" s="12">
        <v>2339</v>
      </c>
      <c r="HO23" s="12">
        <v>3081</v>
      </c>
      <c r="HP23" s="79">
        <f>(HG23-EH23)/EH23</f>
        <v>0.24416796267496113</v>
      </c>
      <c r="HQ23" s="79">
        <f>(HH23-EI23)/EI23</f>
        <v>8.916478555304741E-2</v>
      </c>
      <c r="HR23" s="79">
        <f>(HI23-EJ23)/EJ23</f>
        <v>0.12199807877041306</v>
      </c>
      <c r="HS23" s="79">
        <f>(HJ23-EK23)/EK23</f>
        <v>0.1048</v>
      </c>
      <c r="HT23" s="79">
        <f>(HK23-EL23)/EL23</f>
        <v>0.10139860139860139</v>
      </c>
      <c r="HU23" s="79">
        <f>(HL23-EM23)/EM23</f>
        <v>9.3827160493827166E-2</v>
      </c>
      <c r="HV23" s="79">
        <f>(HM23-EN23)/EN23</f>
        <v>0.1</v>
      </c>
      <c r="HW23" s="79">
        <f>(HN23-EO23)/EO23</f>
        <v>0.11222063718497385</v>
      </c>
      <c r="HX23" s="79">
        <f>(HO23-EP23)/EP23</f>
        <v>0.11107104219257122</v>
      </c>
      <c r="HY23" s="97">
        <f t="shared" si="57"/>
        <v>3.8512499999999998</v>
      </c>
    </row>
    <row r="24" spans="1:233">
      <c r="A24" s="33" t="s">
        <v>126</v>
      </c>
      <c r="B24" s="12">
        <v>372</v>
      </c>
      <c r="C24" s="12">
        <v>540</v>
      </c>
      <c r="D24" s="12">
        <v>631</v>
      </c>
      <c r="E24" s="12">
        <v>660</v>
      </c>
      <c r="F24" s="43">
        <v>779</v>
      </c>
      <c r="G24" s="12">
        <v>941</v>
      </c>
      <c r="H24" s="12">
        <v>1167</v>
      </c>
      <c r="I24" s="12">
        <v>1441</v>
      </c>
      <c r="J24" s="12">
        <v>1968</v>
      </c>
      <c r="K24" s="12">
        <v>426</v>
      </c>
      <c r="L24" s="12">
        <v>631</v>
      </c>
      <c r="M24" s="12">
        <v>701</v>
      </c>
      <c r="N24" s="12">
        <v>749</v>
      </c>
      <c r="O24" s="49">
        <v>892</v>
      </c>
      <c r="P24" s="12">
        <v>1090</v>
      </c>
      <c r="Q24" s="12">
        <v>1316</v>
      </c>
      <c r="R24" s="12">
        <v>1649</v>
      </c>
      <c r="S24" s="12">
        <v>2202</v>
      </c>
      <c r="T24" s="12">
        <v>453</v>
      </c>
      <c r="U24" s="12">
        <v>654</v>
      </c>
      <c r="V24" s="12">
        <v>725</v>
      </c>
      <c r="W24" s="12">
        <v>769</v>
      </c>
      <c r="X24" s="49">
        <v>934</v>
      </c>
      <c r="Y24" s="12">
        <v>1143</v>
      </c>
      <c r="Z24" s="12">
        <v>1400</v>
      </c>
      <c r="AA24" s="12">
        <v>1723</v>
      </c>
      <c r="AB24" s="12">
        <v>2287</v>
      </c>
      <c r="AC24" s="12">
        <v>436</v>
      </c>
      <c r="AD24" s="12">
        <v>656</v>
      </c>
      <c r="AE24" s="12">
        <v>725</v>
      </c>
      <c r="AF24" s="12">
        <v>791</v>
      </c>
      <c r="AG24" s="49">
        <v>962</v>
      </c>
      <c r="AH24" s="12">
        <v>1168</v>
      </c>
      <c r="AI24" s="12">
        <v>1433</v>
      </c>
      <c r="AJ24" s="12">
        <v>1778</v>
      </c>
      <c r="AK24" s="12">
        <v>2336</v>
      </c>
      <c r="AL24" s="12">
        <v>451</v>
      </c>
      <c r="AM24" s="12">
        <v>656</v>
      </c>
      <c r="AN24" s="12">
        <v>725</v>
      </c>
      <c r="AO24" s="12">
        <v>800</v>
      </c>
      <c r="AP24" s="49">
        <v>970</v>
      </c>
      <c r="AQ24" s="12">
        <v>1179</v>
      </c>
      <c r="AR24" s="12">
        <v>1441</v>
      </c>
      <c r="AS24" s="12">
        <v>1815</v>
      </c>
      <c r="AT24" s="12">
        <v>2488</v>
      </c>
      <c r="AU24" s="12">
        <v>471</v>
      </c>
      <c r="AV24" s="12">
        <v>691</v>
      </c>
      <c r="AW24" s="12">
        <v>788</v>
      </c>
      <c r="AX24" s="12">
        <v>828</v>
      </c>
      <c r="AY24" s="49">
        <v>984</v>
      </c>
      <c r="AZ24" s="12">
        <v>1194</v>
      </c>
      <c r="BA24" s="12">
        <v>1441</v>
      </c>
      <c r="BB24" s="12">
        <v>1771</v>
      </c>
      <c r="BC24" s="12">
        <v>2417</v>
      </c>
      <c r="BD24" s="79">
        <f t="shared" si="8"/>
        <v>0.10563380281690141</v>
      </c>
      <c r="BE24" s="79">
        <f t="shared" si="58"/>
        <v>9.5087163232963554E-2</v>
      </c>
      <c r="BF24" s="79">
        <f t="shared" si="59"/>
        <v>0.12410841654778887</v>
      </c>
      <c r="BG24" s="79">
        <f t="shared" si="60"/>
        <v>0.1054739652870494</v>
      </c>
      <c r="BH24" s="79">
        <f t="shared" si="61"/>
        <v>0.1031390134529148</v>
      </c>
      <c r="BI24" s="79">
        <f t="shared" si="62"/>
        <v>9.5412844036697253E-2</v>
      </c>
      <c r="BJ24" s="79">
        <f t="shared" si="63"/>
        <v>9.4984802431610948E-2</v>
      </c>
      <c r="BK24" s="79">
        <f t="shared" si="64"/>
        <v>7.3984232868405095E-2</v>
      </c>
      <c r="BL24" s="79">
        <f t="shared" si="65"/>
        <v>9.7638510445049953E-2</v>
      </c>
      <c r="BM24" s="12">
        <v>456</v>
      </c>
      <c r="BN24" s="12">
        <v>721</v>
      </c>
      <c r="BO24" s="12">
        <v>820</v>
      </c>
      <c r="BP24" s="12">
        <v>862</v>
      </c>
      <c r="BQ24" s="49">
        <v>1027</v>
      </c>
      <c r="BR24" s="12">
        <v>1245</v>
      </c>
      <c r="BS24" s="12">
        <v>1508</v>
      </c>
      <c r="BT24" s="12">
        <v>1866</v>
      </c>
      <c r="BU24" s="12">
        <v>2512</v>
      </c>
      <c r="BV24" s="79">
        <f t="shared" si="9"/>
        <v>6.6225165562913907E-3</v>
      </c>
      <c r="BW24" s="79">
        <f t="shared" si="66"/>
        <v>0.10244648318042814</v>
      </c>
      <c r="BX24" s="79">
        <f t="shared" si="67"/>
        <v>0.1310344827586207</v>
      </c>
      <c r="BY24" s="79">
        <f t="shared" si="68"/>
        <v>0.12093628088426528</v>
      </c>
      <c r="BZ24" s="79">
        <f t="shared" si="69"/>
        <v>9.9571734475374735E-2</v>
      </c>
      <c r="CA24" s="79">
        <f t="shared" si="70"/>
        <v>8.9238845144356954E-2</v>
      </c>
      <c r="CB24" s="79">
        <f t="shared" si="71"/>
        <v>7.7142857142857138E-2</v>
      </c>
      <c r="CC24" s="79">
        <f t="shared" si="72"/>
        <v>8.2994776552524671E-2</v>
      </c>
      <c r="CD24" s="79">
        <f t="shared" si="73"/>
        <v>9.838216003498032E-2</v>
      </c>
      <c r="CE24" s="12">
        <v>475</v>
      </c>
      <c r="CF24" s="12">
        <v>725</v>
      </c>
      <c r="CG24" s="12">
        <v>820</v>
      </c>
      <c r="CH24" s="12">
        <v>863</v>
      </c>
      <c r="CI24" s="49">
        <v>1029</v>
      </c>
      <c r="CJ24" s="12">
        <v>1251</v>
      </c>
      <c r="CK24" s="12">
        <v>1521</v>
      </c>
      <c r="CL24" s="12">
        <v>1877</v>
      </c>
      <c r="CM24" s="12">
        <v>2506</v>
      </c>
      <c r="CN24" s="79">
        <f t="shared" si="18"/>
        <v>8.9449541284403675E-2</v>
      </c>
      <c r="CO24" s="79">
        <f t="shared" si="74"/>
        <v>0.10518292682926829</v>
      </c>
      <c r="CP24" s="79">
        <f t="shared" si="75"/>
        <v>0.1310344827586207</v>
      </c>
      <c r="CQ24" s="79">
        <f t="shared" si="76"/>
        <v>9.1024020227560051E-2</v>
      </c>
      <c r="CR24" s="79">
        <f t="shared" si="77"/>
        <v>6.964656964656965E-2</v>
      </c>
      <c r="CS24" s="79">
        <f t="shared" si="78"/>
        <v>7.1061643835616445E-2</v>
      </c>
      <c r="CT24" s="79">
        <f t="shared" si="79"/>
        <v>6.1409630146545706E-2</v>
      </c>
      <c r="CU24" s="79">
        <f t="shared" si="80"/>
        <v>5.568053993250844E-2</v>
      </c>
      <c r="CV24" s="79">
        <f t="shared" si="81"/>
        <v>7.2773972602739725E-2</v>
      </c>
      <c r="CW24" s="12">
        <v>500</v>
      </c>
      <c r="CX24" s="12">
        <v>725</v>
      </c>
      <c r="CY24" s="12">
        <v>820</v>
      </c>
      <c r="CZ24" s="12">
        <v>875</v>
      </c>
      <c r="DA24" s="49">
        <v>1043</v>
      </c>
      <c r="DB24" s="12">
        <v>1281</v>
      </c>
      <c r="DC24" s="12">
        <v>1570</v>
      </c>
      <c r="DD24" s="12">
        <v>1950</v>
      </c>
      <c r="DE24" s="12">
        <v>2683</v>
      </c>
      <c r="DF24" s="79">
        <f t="shared" si="27"/>
        <v>0.10864745011086474</v>
      </c>
      <c r="DG24" s="79">
        <f t="shared" si="28"/>
        <v>0.10518292682926829</v>
      </c>
      <c r="DH24" s="79">
        <f t="shared" si="29"/>
        <v>0.1310344827586207</v>
      </c>
      <c r="DI24" s="79">
        <f t="shared" si="30"/>
        <v>9.375E-2</v>
      </c>
      <c r="DJ24" s="79">
        <f t="shared" si="31"/>
        <v>7.5257731958762883E-2</v>
      </c>
      <c r="DK24" s="79">
        <f t="shared" si="32"/>
        <v>8.6513994910941472E-2</v>
      </c>
      <c r="DL24" s="79">
        <f t="shared" si="33"/>
        <v>8.9521165857043714E-2</v>
      </c>
      <c r="DM24" s="79">
        <f t="shared" si="34"/>
        <v>7.43801652892562E-2</v>
      </c>
      <c r="DN24" s="79">
        <f t="shared" si="35"/>
        <v>7.8376205787781345E-2</v>
      </c>
      <c r="DO24" s="12">
        <v>500</v>
      </c>
      <c r="DP24" s="12">
        <v>730</v>
      </c>
      <c r="DQ24" s="12">
        <v>864</v>
      </c>
      <c r="DR24" s="12">
        <v>893</v>
      </c>
      <c r="DS24" s="49">
        <v>1038</v>
      </c>
      <c r="DT24" s="12">
        <v>1271</v>
      </c>
      <c r="DU24" s="12">
        <v>1576</v>
      </c>
      <c r="DV24" s="12">
        <v>1898</v>
      </c>
      <c r="DW24" s="12">
        <v>2565</v>
      </c>
      <c r="DX24" s="79">
        <f t="shared" si="36"/>
        <v>6.1571125265392782E-2</v>
      </c>
      <c r="DY24" s="79">
        <f t="shared" si="82"/>
        <v>5.6439942112879886E-2</v>
      </c>
      <c r="DZ24" s="79">
        <f t="shared" si="83"/>
        <v>9.6446700507614211E-2</v>
      </c>
      <c r="EA24" s="79">
        <f t="shared" si="84"/>
        <v>7.85024154589372E-2</v>
      </c>
      <c r="EB24" s="79">
        <f t="shared" si="85"/>
        <v>5.4878048780487805E-2</v>
      </c>
      <c r="EC24" s="79">
        <f t="shared" si="86"/>
        <v>6.4489112227805692E-2</v>
      </c>
      <c r="ED24" s="79">
        <f t="shared" si="87"/>
        <v>9.3684941013185294E-2</v>
      </c>
      <c r="EE24" s="79">
        <f t="shared" si="88"/>
        <v>7.171089779785432E-2</v>
      </c>
      <c r="EF24" s="79">
        <f t="shared" si="89"/>
        <v>6.123293338849814E-2</v>
      </c>
      <c r="EH24" s="12">
        <v>467</v>
      </c>
      <c r="EI24" s="12">
        <v>743</v>
      </c>
      <c r="EJ24" s="12">
        <v>886</v>
      </c>
      <c r="EK24" s="12">
        <v>900</v>
      </c>
      <c r="EL24" s="49">
        <v>1058</v>
      </c>
      <c r="EM24" s="12">
        <v>1291</v>
      </c>
      <c r="EN24" s="12">
        <v>1599</v>
      </c>
      <c r="EO24" s="12">
        <v>1970</v>
      </c>
      <c r="EP24" s="12">
        <v>2640</v>
      </c>
      <c r="EQ24" s="79">
        <f t="shared" si="45"/>
        <v>2.4122807017543858E-2</v>
      </c>
      <c r="ER24" s="79">
        <f t="shared" si="90"/>
        <v>3.0513176144244106E-2</v>
      </c>
      <c r="ES24" s="79">
        <f t="shared" si="91"/>
        <v>8.0487804878048783E-2</v>
      </c>
      <c r="ET24" s="79">
        <f t="shared" si="92"/>
        <v>4.4083526682134569E-2</v>
      </c>
      <c r="EU24" s="79">
        <f t="shared" si="93"/>
        <v>3.0185004868549171E-2</v>
      </c>
      <c r="EV24" s="79">
        <f t="shared" si="94"/>
        <v>3.6947791164658635E-2</v>
      </c>
      <c r="EW24" s="79">
        <f t="shared" si="95"/>
        <v>6.0344827586206899E-2</v>
      </c>
      <c r="EX24" s="79">
        <f t="shared" si="96"/>
        <v>5.5734190782422297E-2</v>
      </c>
      <c r="EY24" s="79">
        <f t="shared" si="97"/>
        <v>5.0955414012738856E-2</v>
      </c>
      <c r="FA24" s="12">
        <v>445</v>
      </c>
      <c r="FB24" s="12">
        <v>749</v>
      </c>
      <c r="FC24" s="12">
        <v>886</v>
      </c>
      <c r="FD24" s="12">
        <v>910</v>
      </c>
      <c r="FE24" s="49">
        <v>1094</v>
      </c>
      <c r="FF24" s="12">
        <v>1318</v>
      </c>
      <c r="FG24" s="12">
        <v>1640</v>
      </c>
      <c r="FH24" s="12">
        <v>2000</v>
      </c>
      <c r="FI24" s="12">
        <v>2719</v>
      </c>
      <c r="FJ24" s="79">
        <f t="shared" si="46"/>
        <v>-6.3157894736842107E-2</v>
      </c>
      <c r="FK24" s="79">
        <f t="shared" si="47"/>
        <v>3.310344827586207E-2</v>
      </c>
      <c r="FL24" s="79">
        <f t="shared" si="48"/>
        <v>8.0487804878048783E-2</v>
      </c>
      <c r="FM24" s="79">
        <f t="shared" si="49"/>
        <v>5.4461181923522596E-2</v>
      </c>
      <c r="FN24" s="79">
        <f t="shared" si="50"/>
        <v>6.3168124392614183E-2</v>
      </c>
      <c r="FO24" s="79">
        <f t="shared" si="51"/>
        <v>5.3557154276578735E-2</v>
      </c>
      <c r="FP24" s="79">
        <f t="shared" si="52"/>
        <v>7.8238001314924394E-2</v>
      </c>
      <c r="FQ24" s="79">
        <f t="shared" si="53"/>
        <v>6.5530101225359613E-2</v>
      </c>
      <c r="FR24" s="79">
        <f t="shared" si="54"/>
        <v>8.4996009577015169E-2</v>
      </c>
      <c r="FT24" s="97">
        <f t="shared" si="55"/>
        <v>6.1101123595505618</v>
      </c>
      <c r="FU24" s="12">
        <v>500</v>
      </c>
      <c r="FV24" s="12">
        <v>762</v>
      </c>
      <c r="FW24" s="12">
        <v>886</v>
      </c>
      <c r="FX24" s="12">
        <v>920</v>
      </c>
      <c r="FY24" s="49">
        <v>1100</v>
      </c>
      <c r="FZ24" s="12">
        <v>1333</v>
      </c>
      <c r="GA24" s="12">
        <v>1640</v>
      </c>
      <c r="GB24" s="12">
        <v>2005</v>
      </c>
      <c r="GC24" s="12">
        <v>2791</v>
      </c>
      <c r="GD24" s="79">
        <f t="shared" si="56"/>
        <v>0</v>
      </c>
      <c r="GE24" s="79">
        <f t="shared" si="98"/>
        <v>5.1034482758620693E-2</v>
      </c>
      <c r="GF24" s="79">
        <f t="shared" si="99"/>
        <v>8.0487804878048783E-2</v>
      </c>
      <c r="GG24" s="79">
        <f t="shared" si="100"/>
        <v>5.1428571428571428E-2</v>
      </c>
      <c r="GH24" s="79">
        <f t="shared" si="101"/>
        <v>5.4650047938638542E-2</v>
      </c>
      <c r="GI24" s="79">
        <f t="shared" si="102"/>
        <v>4.0593286494925843E-2</v>
      </c>
      <c r="GJ24" s="79">
        <f t="shared" si="103"/>
        <v>4.4585987261146494E-2</v>
      </c>
      <c r="GK24" s="79">
        <f t="shared" si="104"/>
        <v>2.8205128205128206E-2</v>
      </c>
      <c r="GL24" s="79">
        <f t="shared" si="105"/>
        <v>4.0253447633246363E-2</v>
      </c>
      <c r="GM24" s="97">
        <f>GC24/FU24</f>
        <v>5.5819999999999999</v>
      </c>
      <c r="GN24" s="12">
        <v>500</v>
      </c>
      <c r="GO24" s="12">
        <v>750</v>
      </c>
      <c r="GP24" s="12">
        <v>886</v>
      </c>
      <c r="GQ24" s="12">
        <v>912</v>
      </c>
      <c r="GR24" s="49">
        <v>1089</v>
      </c>
      <c r="GS24" s="12">
        <v>1309</v>
      </c>
      <c r="GT24" s="12">
        <v>1640</v>
      </c>
      <c r="GU24" s="12">
        <v>2000</v>
      </c>
      <c r="GV24" s="12">
        <v>2700</v>
      </c>
      <c r="GW24" s="79">
        <f>(GN24-DO24)/DO24</f>
        <v>0</v>
      </c>
      <c r="GX24" s="79">
        <f>(GO24-DP24)/DP24</f>
        <v>2.7397260273972601E-2</v>
      </c>
      <c r="GY24" s="79">
        <f>(GP24-DQ24)/DQ24</f>
        <v>2.5462962962962962E-2</v>
      </c>
      <c r="GZ24" s="79">
        <f>(GQ24-DR24)/DR24</f>
        <v>2.1276595744680851E-2</v>
      </c>
      <c r="HA24" s="79">
        <f>(GR24-DS24)/DS24</f>
        <v>4.9132947976878616E-2</v>
      </c>
      <c r="HB24" s="79">
        <f>(GS24-DT24)/DT24</f>
        <v>2.9897718332022032E-2</v>
      </c>
      <c r="HC24" s="79">
        <f>(GT24-DU24)/DU24</f>
        <v>4.060913705583756E-2</v>
      </c>
      <c r="HD24" s="79">
        <f>(GU24-DV24)/DV24</f>
        <v>5.3740779768177031E-2</v>
      </c>
      <c r="HE24" s="79">
        <f>(GV24-DW24)/DW24</f>
        <v>5.2631578947368418E-2</v>
      </c>
      <c r="HF24" s="97">
        <f>GV24/GN24</f>
        <v>5.4</v>
      </c>
      <c r="HG24" s="12">
        <v>496</v>
      </c>
      <c r="HH24" s="12">
        <v>792</v>
      </c>
      <c r="HI24" s="12">
        <v>920</v>
      </c>
      <c r="HJ24" s="12">
        <v>963</v>
      </c>
      <c r="HK24" s="49">
        <v>1120</v>
      </c>
      <c r="HL24" s="12">
        <v>1365</v>
      </c>
      <c r="HM24" s="12">
        <v>1707</v>
      </c>
      <c r="HN24" s="12">
        <v>2054</v>
      </c>
      <c r="HO24" s="12">
        <v>2760</v>
      </c>
      <c r="HP24" s="79">
        <f>(HG24-EH24)/EH24</f>
        <v>6.2098501070663809E-2</v>
      </c>
      <c r="HQ24" s="79">
        <f>(HH24-EI24)/EI24</f>
        <v>6.5948855989232835E-2</v>
      </c>
      <c r="HR24" s="79">
        <f>(HI24-EJ24)/EJ24</f>
        <v>3.8374717832957109E-2</v>
      </c>
      <c r="HS24" s="79">
        <f>(HJ24-EK24)/EK24</f>
        <v>7.0000000000000007E-2</v>
      </c>
      <c r="HT24" s="79">
        <f>(HK24-EL24)/EL24</f>
        <v>5.8601134215500943E-2</v>
      </c>
      <c r="HU24" s="79">
        <f>(HL24-EM24)/EM24</f>
        <v>5.7319907048799378E-2</v>
      </c>
      <c r="HV24" s="79">
        <f>(HM24-EN24)/EN24</f>
        <v>6.7542213883677302E-2</v>
      </c>
      <c r="HW24" s="79">
        <f>(HN24-EO24)/EO24</f>
        <v>4.2639593908629439E-2</v>
      </c>
      <c r="HX24" s="79">
        <f>(HO24-EP24)/EP24</f>
        <v>4.5454545454545456E-2</v>
      </c>
      <c r="HY24" s="97">
        <f t="shared" si="57"/>
        <v>5.564516129032258</v>
      </c>
    </row>
  </sheetData>
  <autoFilter ref="A4:HY24" xr:uid="{0050D0CE-CEF8-4331-AE13-8C2009270DE2}"/>
  <mergeCells count="26">
    <mergeCell ref="HG3:HO3"/>
    <mergeCell ref="HP3:HX3"/>
    <mergeCell ref="CN3:CV3"/>
    <mergeCell ref="BV3:CD3"/>
    <mergeCell ref="EH3:EP3"/>
    <mergeCell ref="EQ3:EY3"/>
    <mergeCell ref="DO3:DW3"/>
    <mergeCell ref="DX3:EF3"/>
    <mergeCell ref="CW3:DE3"/>
    <mergeCell ref="DF3:DN3"/>
    <mergeCell ref="GN3:GV3"/>
    <mergeCell ref="GW3:HE3"/>
    <mergeCell ref="FU3:GC3"/>
    <mergeCell ref="GD3:GL3"/>
    <mergeCell ref="A2:B2"/>
    <mergeCell ref="T3:AB3"/>
    <mergeCell ref="AC3:AK3"/>
    <mergeCell ref="BM3:BU3"/>
    <mergeCell ref="AU3:BC3"/>
    <mergeCell ref="AL3:AT3"/>
    <mergeCell ref="K3:S3"/>
    <mergeCell ref="B3:J3"/>
    <mergeCell ref="BD3:BL3"/>
    <mergeCell ref="FA3:FI3"/>
    <mergeCell ref="FJ3:FR3"/>
    <mergeCell ref="CE3:CM3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D9E8990C-BC94-49AC-8BBA-3077CE353A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Tegevusalad_detsiilid_kv_2026!FJ5:FR5</xm:f>
              <xm:sqref>FS5</xm:sqref>
            </x14:sparkline>
            <x14:sparkline>
              <xm:f>Tegevusalad_detsiilid_kv_2026!FJ6:FR6</xm:f>
              <xm:sqref>FS6</xm:sqref>
            </x14:sparkline>
            <x14:sparkline>
              <xm:f>Tegevusalad_detsiilid_kv_2026!FJ7:FR7</xm:f>
              <xm:sqref>FS7</xm:sqref>
            </x14:sparkline>
            <x14:sparkline>
              <xm:f>Tegevusalad_detsiilid_kv_2026!FJ8:FR8</xm:f>
              <xm:sqref>FS8</xm:sqref>
            </x14:sparkline>
            <x14:sparkline>
              <xm:f>Tegevusalad_detsiilid_kv_2026!FJ9:FR9</xm:f>
              <xm:sqref>FS9</xm:sqref>
            </x14:sparkline>
            <x14:sparkline>
              <xm:f>Tegevusalad_detsiilid_kv_2026!FJ10:FR10</xm:f>
              <xm:sqref>FS10</xm:sqref>
            </x14:sparkline>
            <x14:sparkline>
              <xm:f>Tegevusalad_detsiilid_kv_2026!FJ11:FR11</xm:f>
              <xm:sqref>FS11</xm:sqref>
            </x14:sparkline>
            <x14:sparkline>
              <xm:f>Tegevusalad_detsiilid_kv_2026!FJ12:FR12</xm:f>
              <xm:sqref>FS12</xm:sqref>
            </x14:sparkline>
            <x14:sparkline>
              <xm:f>Tegevusalad_detsiilid_kv_2026!FJ13:FR13</xm:f>
              <xm:sqref>FS13</xm:sqref>
            </x14:sparkline>
            <x14:sparkline>
              <xm:f>Tegevusalad_detsiilid_kv_2026!FJ14:FR14</xm:f>
              <xm:sqref>FS14</xm:sqref>
            </x14:sparkline>
            <x14:sparkline>
              <xm:f>Tegevusalad_detsiilid_kv_2026!FJ15:FR15</xm:f>
              <xm:sqref>FS15</xm:sqref>
            </x14:sparkline>
            <x14:sparkline>
              <xm:f>Tegevusalad_detsiilid_kv_2026!FJ16:FR16</xm:f>
              <xm:sqref>FS16</xm:sqref>
            </x14:sparkline>
            <x14:sparkline>
              <xm:f>Tegevusalad_detsiilid_kv_2026!FJ17:FR17</xm:f>
              <xm:sqref>FS17</xm:sqref>
            </x14:sparkline>
            <x14:sparkline>
              <xm:f>Tegevusalad_detsiilid_kv_2026!FJ18:FR18</xm:f>
              <xm:sqref>FS18</xm:sqref>
            </x14:sparkline>
            <x14:sparkline>
              <xm:f>Tegevusalad_detsiilid_kv_2026!FJ19:FR19</xm:f>
              <xm:sqref>FS19</xm:sqref>
            </x14:sparkline>
            <x14:sparkline>
              <xm:f>Tegevusalad_detsiilid_kv_2026!FJ20:FR20</xm:f>
              <xm:sqref>FS20</xm:sqref>
            </x14:sparkline>
            <x14:sparkline>
              <xm:f>Tegevusalad_detsiilid_kv_2026!FJ21:FR21</xm:f>
              <xm:sqref>FS21</xm:sqref>
            </x14:sparkline>
            <x14:sparkline>
              <xm:f>Tegevusalad_detsiilid_kv_2026!FJ22:FR22</xm:f>
              <xm:sqref>FS22</xm:sqref>
            </x14:sparkline>
            <x14:sparkline>
              <xm:f>Tegevusalad_detsiilid_kv_2026!FJ23:FR23</xm:f>
              <xm:sqref>FS23</xm:sqref>
            </x14:sparkline>
            <x14:sparkline>
              <xm:f>Tegevusalad_detsiilid_kv_2026!FJ24:FR24</xm:f>
              <xm:sqref>FS24</xm:sqref>
            </x14:sparkline>
          </x14:sparklines>
        </x14:sparklineGroup>
        <x14:sparklineGroup displayEmptyCellsAs="gap" xr2:uid="{E936EF9F-E81C-48CF-B1B3-C0955E83157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Tegevusalad_detsiilid_kv_2026!DX5:EF5</xm:f>
              <xm:sqref>EG5</xm:sqref>
            </x14:sparkline>
            <x14:sparkline>
              <xm:f>Tegevusalad_detsiilid_kv_2026!DX6:EF6</xm:f>
              <xm:sqref>EG6</xm:sqref>
            </x14:sparkline>
            <x14:sparkline>
              <xm:f>Tegevusalad_detsiilid_kv_2026!DX7:EF7</xm:f>
              <xm:sqref>EG7</xm:sqref>
            </x14:sparkline>
            <x14:sparkline>
              <xm:f>Tegevusalad_detsiilid_kv_2026!DX8:EF8</xm:f>
              <xm:sqref>EG8</xm:sqref>
            </x14:sparkline>
            <x14:sparkline>
              <xm:f>Tegevusalad_detsiilid_kv_2026!DX9:EF9</xm:f>
              <xm:sqref>EG9</xm:sqref>
            </x14:sparkline>
            <x14:sparkline>
              <xm:f>Tegevusalad_detsiilid_kv_2026!DX10:EF10</xm:f>
              <xm:sqref>EG10</xm:sqref>
            </x14:sparkline>
            <x14:sparkline>
              <xm:f>Tegevusalad_detsiilid_kv_2026!DX11:EF11</xm:f>
              <xm:sqref>EG11</xm:sqref>
            </x14:sparkline>
            <x14:sparkline>
              <xm:f>Tegevusalad_detsiilid_kv_2026!DX12:EF12</xm:f>
              <xm:sqref>EG12</xm:sqref>
            </x14:sparkline>
            <x14:sparkline>
              <xm:f>Tegevusalad_detsiilid_kv_2026!DX13:EF13</xm:f>
              <xm:sqref>EG13</xm:sqref>
            </x14:sparkline>
            <x14:sparkline>
              <xm:f>Tegevusalad_detsiilid_kv_2026!DX14:EF14</xm:f>
              <xm:sqref>EG14</xm:sqref>
            </x14:sparkline>
            <x14:sparkline>
              <xm:f>Tegevusalad_detsiilid_kv_2026!DX15:EF15</xm:f>
              <xm:sqref>EG15</xm:sqref>
            </x14:sparkline>
            <x14:sparkline>
              <xm:f>Tegevusalad_detsiilid_kv_2026!DX16:EF16</xm:f>
              <xm:sqref>EG16</xm:sqref>
            </x14:sparkline>
            <x14:sparkline>
              <xm:f>Tegevusalad_detsiilid_kv_2026!DX17:EF17</xm:f>
              <xm:sqref>EG17</xm:sqref>
            </x14:sparkline>
            <x14:sparkline>
              <xm:f>Tegevusalad_detsiilid_kv_2026!DX18:EF18</xm:f>
              <xm:sqref>EG18</xm:sqref>
            </x14:sparkline>
            <x14:sparkline>
              <xm:f>Tegevusalad_detsiilid_kv_2026!DX19:EF19</xm:f>
              <xm:sqref>EG19</xm:sqref>
            </x14:sparkline>
            <x14:sparkline>
              <xm:f>Tegevusalad_detsiilid_kv_2026!DX20:EF20</xm:f>
              <xm:sqref>EG20</xm:sqref>
            </x14:sparkline>
            <x14:sparkline>
              <xm:f>Tegevusalad_detsiilid_kv_2026!DX21:EF21</xm:f>
              <xm:sqref>EG21</xm:sqref>
            </x14:sparkline>
            <x14:sparkline>
              <xm:f>Tegevusalad_detsiilid_kv_2026!DX22:EF22</xm:f>
              <xm:sqref>EG22</xm:sqref>
            </x14:sparkline>
            <x14:sparkline>
              <xm:f>Tegevusalad_detsiilid_kv_2026!DX23:EF23</xm:f>
              <xm:sqref>EG23</xm:sqref>
            </x14:sparkline>
            <x14:sparkline>
              <xm:f>Tegevusalad_detsiilid_kv_2026!DX24:EF24</xm:f>
              <xm:sqref>EG24</xm:sqref>
            </x14:sparkline>
          </x14:sparklines>
        </x14:sparklineGroup>
        <x14:sparklineGroup displayEmptyCellsAs="gap" xr2:uid="{9ADD82CA-B95B-49D4-AE5A-8F01A2F1073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Tegevusalad_detsiilid_kv_2026!EQ5:EY5</xm:f>
              <xm:sqref>EZ5</xm:sqref>
            </x14:sparkline>
            <x14:sparkline>
              <xm:f>Tegevusalad_detsiilid_kv_2026!EQ6:EY6</xm:f>
              <xm:sqref>EZ6</xm:sqref>
            </x14:sparkline>
            <x14:sparkline>
              <xm:f>Tegevusalad_detsiilid_kv_2026!EQ7:EY7</xm:f>
              <xm:sqref>EZ7</xm:sqref>
            </x14:sparkline>
            <x14:sparkline>
              <xm:f>Tegevusalad_detsiilid_kv_2026!EQ8:EY8</xm:f>
              <xm:sqref>EZ8</xm:sqref>
            </x14:sparkline>
            <x14:sparkline>
              <xm:f>Tegevusalad_detsiilid_kv_2026!EQ9:EY9</xm:f>
              <xm:sqref>EZ9</xm:sqref>
            </x14:sparkline>
            <x14:sparkline>
              <xm:f>Tegevusalad_detsiilid_kv_2026!EQ10:EY10</xm:f>
              <xm:sqref>EZ10</xm:sqref>
            </x14:sparkline>
            <x14:sparkline>
              <xm:f>Tegevusalad_detsiilid_kv_2026!EQ11:EY11</xm:f>
              <xm:sqref>EZ11</xm:sqref>
            </x14:sparkline>
            <x14:sparkline>
              <xm:f>Tegevusalad_detsiilid_kv_2026!EQ12:EY12</xm:f>
              <xm:sqref>EZ12</xm:sqref>
            </x14:sparkline>
            <x14:sparkline>
              <xm:f>Tegevusalad_detsiilid_kv_2026!EQ13:EY13</xm:f>
              <xm:sqref>EZ13</xm:sqref>
            </x14:sparkline>
            <x14:sparkline>
              <xm:f>Tegevusalad_detsiilid_kv_2026!EQ14:EY14</xm:f>
              <xm:sqref>EZ14</xm:sqref>
            </x14:sparkline>
            <x14:sparkline>
              <xm:f>Tegevusalad_detsiilid_kv_2026!EQ15:EY15</xm:f>
              <xm:sqref>EZ15</xm:sqref>
            </x14:sparkline>
            <x14:sparkline>
              <xm:f>Tegevusalad_detsiilid_kv_2026!EQ16:EY16</xm:f>
              <xm:sqref>EZ16</xm:sqref>
            </x14:sparkline>
            <x14:sparkline>
              <xm:f>Tegevusalad_detsiilid_kv_2026!EQ17:EY17</xm:f>
              <xm:sqref>EZ17</xm:sqref>
            </x14:sparkline>
            <x14:sparkline>
              <xm:f>Tegevusalad_detsiilid_kv_2026!EQ18:EY18</xm:f>
              <xm:sqref>EZ18</xm:sqref>
            </x14:sparkline>
            <x14:sparkline>
              <xm:f>Tegevusalad_detsiilid_kv_2026!EQ19:EY19</xm:f>
              <xm:sqref>EZ19</xm:sqref>
            </x14:sparkline>
            <x14:sparkline>
              <xm:f>Tegevusalad_detsiilid_kv_2026!EQ20:EY20</xm:f>
              <xm:sqref>EZ20</xm:sqref>
            </x14:sparkline>
            <x14:sparkline>
              <xm:f>Tegevusalad_detsiilid_kv_2026!EQ21:EY21</xm:f>
              <xm:sqref>EZ21</xm:sqref>
            </x14:sparkline>
            <x14:sparkline>
              <xm:f>Tegevusalad_detsiilid_kv_2026!EQ22:EY22</xm:f>
              <xm:sqref>EZ22</xm:sqref>
            </x14:sparkline>
            <x14:sparkline>
              <xm:f>Tegevusalad_detsiilid_kv_2026!EQ23:EY23</xm:f>
              <xm:sqref>EZ23</xm:sqref>
            </x14:sparkline>
            <x14:sparkline>
              <xm:f>Tegevusalad_detsiilid_kv_2026!EQ24:EY24</xm:f>
              <xm:sqref>EZ24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6225-5BA9-444C-BC10-9A828D20A8A8}">
  <sheetPr codeName="Sheet7">
    <tabColor theme="5" tint="0.79998168889431442"/>
    <pageSetUpPr fitToPage="1"/>
  </sheetPr>
  <dimension ref="A1:BR93"/>
  <sheetViews>
    <sheetView showGridLines="0" zoomScale="90" zoomScaleNormal="90" workbookViewId="0">
      <pane xSplit="2" ySplit="4" topLeftCell="BN46" activePane="bottomRight" state="frozen"/>
      <selection pane="topRight" activeCell="C1" sqref="C1"/>
      <selection pane="bottomLeft" activeCell="A5" sqref="A5"/>
      <selection pane="bottomRight" activeCell="BQ25" sqref="BQ25"/>
    </sheetView>
  </sheetViews>
  <sheetFormatPr defaultRowHeight="15"/>
  <cols>
    <col min="1" max="1" width="32.75" customWidth="1"/>
    <col min="2" max="2" width="54.875" customWidth="1"/>
    <col min="3" max="31" width="13.75" customWidth="1"/>
    <col min="32" max="34" width="13.25" customWidth="1"/>
    <col min="35" max="40" width="13.75" customWidth="1"/>
    <col min="41" max="43" width="12.5" customWidth="1"/>
    <col min="44" max="46" width="13.75" customWidth="1"/>
    <col min="47" max="50" width="12.5" customWidth="1"/>
    <col min="51" max="53" width="13.75" customWidth="1"/>
    <col min="54" max="54" width="12.75" customWidth="1"/>
    <col min="55" max="57" width="13.75" customWidth="1"/>
    <col min="58" max="58" width="12.75" customWidth="1"/>
    <col min="59" max="61" width="13.75" customWidth="1"/>
    <col min="62" max="62" width="12.75" customWidth="1"/>
    <col min="63" max="65" width="13.75" customWidth="1"/>
    <col min="66" max="66" width="12.75" customWidth="1"/>
    <col min="67" max="69" width="13.75" customWidth="1"/>
    <col min="70" max="70" width="12.75" customWidth="1"/>
  </cols>
  <sheetData>
    <row r="1" spans="1:70" ht="30.75" customHeight="1">
      <c r="A1" s="7" t="s">
        <v>240</v>
      </c>
    </row>
    <row r="2" spans="1:70" ht="72" customHeight="1">
      <c r="A2" s="133" t="s">
        <v>264</v>
      </c>
      <c r="B2" s="133"/>
    </row>
    <row r="3" spans="1:70" ht="30.75" customHeight="1">
      <c r="A3" s="134"/>
      <c r="B3" s="134"/>
      <c r="C3" s="122" t="s">
        <v>0</v>
      </c>
      <c r="D3" s="132"/>
      <c r="E3" s="122" t="s">
        <v>156</v>
      </c>
      <c r="F3" s="132"/>
      <c r="G3" s="122" t="s">
        <v>157</v>
      </c>
      <c r="H3" s="132"/>
      <c r="I3" s="122" t="s">
        <v>160</v>
      </c>
      <c r="J3" s="132"/>
      <c r="K3" s="119" t="s">
        <v>162</v>
      </c>
      <c r="L3" s="120"/>
      <c r="M3" s="121"/>
      <c r="N3" s="122" t="s">
        <v>163</v>
      </c>
      <c r="O3" s="132"/>
      <c r="P3" s="123"/>
      <c r="Q3" s="119" t="s">
        <v>176</v>
      </c>
      <c r="R3" s="120"/>
      <c r="S3" s="121"/>
      <c r="T3" s="122" t="s">
        <v>177</v>
      </c>
      <c r="U3" s="132"/>
      <c r="V3" s="123"/>
      <c r="W3" s="119" t="s">
        <v>207</v>
      </c>
      <c r="X3" s="120"/>
      <c r="Y3" s="121"/>
      <c r="Z3" s="122" t="s">
        <v>244</v>
      </c>
      <c r="AA3" s="132"/>
      <c r="AB3" s="123"/>
      <c r="AC3" s="119" t="s">
        <v>266</v>
      </c>
      <c r="AD3" s="120"/>
      <c r="AE3" s="121"/>
      <c r="AF3" s="122" t="s">
        <v>279</v>
      </c>
      <c r="AG3" s="132"/>
      <c r="AH3" s="123"/>
      <c r="AI3" s="119" t="s">
        <v>292</v>
      </c>
      <c r="AJ3" s="120"/>
      <c r="AK3" s="121"/>
      <c r="AL3" s="122" t="s">
        <v>309</v>
      </c>
      <c r="AM3" s="132"/>
      <c r="AN3" s="123"/>
      <c r="AO3" s="119" t="s">
        <v>317</v>
      </c>
      <c r="AP3" s="120"/>
      <c r="AQ3" s="121"/>
      <c r="AR3" s="122" t="s">
        <v>325</v>
      </c>
      <c r="AS3" s="132"/>
      <c r="AT3" s="123"/>
      <c r="AU3" s="119" t="s">
        <v>344</v>
      </c>
      <c r="AV3" s="120"/>
      <c r="AW3" s="120"/>
      <c r="AX3" s="121"/>
      <c r="AY3" s="130" t="s">
        <v>383</v>
      </c>
      <c r="AZ3" s="131"/>
      <c r="BA3" s="131"/>
      <c r="BB3" s="131"/>
      <c r="BC3" s="119" t="s">
        <v>404</v>
      </c>
      <c r="BD3" s="120"/>
      <c r="BE3" s="120"/>
      <c r="BF3" s="121"/>
      <c r="BG3" s="130" t="s">
        <v>407</v>
      </c>
      <c r="BH3" s="131"/>
      <c r="BI3" s="131"/>
      <c r="BJ3" s="131"/>
      <c r="BK3" s="119" t="s">
        <v>495</v>
      </c>
      <c r="BL3" s="120"/>
      <c r="BM3" s="120"/>
      <c r="BN3" s="121"/>
      <c r="BO3" s="130" t="s">
        <v>531</v>
      </c>
      <c r="BP3" s="131"/>
      <c r="BQ3" s="131"/>
      <c r="BR3" s="131"/>
    </row>
    <row r="4" spans="1:70" s="2" customFormat="1" ht="45">
      <c r="A4" s="5" t="s">
        <v>129</v>
      </c>
      <c r="B4" s="8" t="s">
        <v>130</v>
      </c>
      <c r="C4" s="21" t="s">
        <v>245</v>
      </c>
      <c r="D4" s="22" t="s">
        <v>246</v>
      </c>
      <c r="E4" s="21" t="s">
        <v>245</v>
      </c>
      <c r="F4" s="22" t="s">
        <v>246</v>
      </c>
      <c r="G4" s="21" t="s">
        <v>245</v>
      </c>
      <c r="H4" s="22" t="s">
        <v>246</v>
      </c>
      <c r="I4" s="21" t="s">
        <v>245</v>
      </c>
      <c r="J4" s="22" t="s">
        <v>246</v>
      </c>
      <c r="K4" s="21" t="s">
        <v>245</v>
      </c>
      <c r="L4" s="22" t="s">
        <v>246</v>
      </c>
      <c r="M4" s="30" t="s">
        <v>165</v>
      </c>
      <c r="N4" s="31" t="s">
        <v>245</v>
      </c>
      <c r="O4" s="22" t="s">
        <v>246</v>
      </c>
      <c r="P4" s="30" t="s">
        <v>165</v>
      </c>
      <c r="Q4" s="31" t="s">
        <v>245</v>
      </c>
      <c r="R4" s="22" t="s">
        <v>246</v>
      </c>
      <c r="S4" s="30" t="s">
        <v>165</v>
      </c>
      <c r="T4" s="31" t="s">
        <v>245</v>
      </c>
      <c r="U4" s="22" t="s">
        <v>246</v>
      </c>
      <c r="V4" s="30" t="s">
        <v>165</v>
      </c>
      <c r="W4" s="31" t="s">
        <v>245</v>
      </c>
      <c r="X4" s="22" t="s">
        <v>246</v>
      </c>
      <c r="Y4" s="30" t="s">
        <v>165</v>
      </c>
      <c r="Z4" s="31" t="s">
        <v>245</v>
      </c>
      <c r="AA4" s="22" t="s">
        <v>246</v>
      </c>
      <c r="AB4" s="30" t="s">
        <v>165</v>
      </c>
      <c r="AC4" s="31" t="s">
        <v>245</v>
      </c>
      <c r="AD4" s="22" t="s">
        <v>246</v>
      </c>
      <c r="AE4" s="30" t="s">
        <v>165</v>
      </c>
      <c r="AF4" s="31" t="s">
        <v>245</v>
      </c>
      <c r="AG4" s="22" t="s">
        <v>246</v>
      </c>
      <c r="AH4" s="30" t="s">
        <v>165</v>
      </c>
      <c r="AI4" s="31" t="s">
        <v>245</v>
      </c>
      <c r="AJ4" s="22" t="s">
        <v>246</v>
      </c>
      <c r="AK4" s="30" t="s">
        <v>165</v>
      </c>
      <c r="AL4" s="31" t="s">
        <v>245</v>
      </c>
      <c r="AM4" s="22" t="s">
        <v>246</v>
      </c>
      <c r="AN4" s="30" t="s">
        <v>165</v>
      </c>
      <c r="AO4" s="31" t="s">
        <v>245</v>
      </c>
      <c r="AP4" s="22" t="s">
        <v>246</v>
      </c>
      <c r="AQ4" s="30" t="s">
        <v>165</v>
      </c>
      <c r="AR4" s="31" t="s">
        <v>245</v>
      </c>
      <c r="AS4" s="22" t="s">
        <v>246</v>
      </c>
      <c r="AT4" s="30" t="s">
        <v>165</v>
      </c>
      <c r="AU4" s="31" t="s">
        <v>245</v>
      </c>
      <c r="AV4" s="22" t="s">
        <v>246</v>
      </c>
      <c r="AW4" s="30" t="s">
        <v>165</v>
      </c>
      <c r="AX4" s="30" t="s">
        <v>386</v>
      </c>
      <c r="AY4" s="31" t="s">
        <v>245</v>
      </c>
      <c r="AZ4" s="22" t="s">
        <v>246</v>
      </c>
      <c r="BA4" s="30" t="s">
        <v>165</v>
      </c>
      <c r="BB4" s="30" t="s">
        <v>386</v>
      </c>
      <c r="BC4" s="31" t="s">
        <v>245</v>
      </c>
      <c r="BD4" s="22" t="s">
        <v>246</v>
      </c>
      <c r="BE4" s="30" t="s">
        <v>165</v>
      </c>
      <c r="BF4" s="30" t="s">
        <v>386</v>
      </c>
      <c r="BG4" s="31" t="s">
        <v>245</v>
      </c>
      <c r="BH4" s="22" t="s">
        <v>246</v>
      </c>
      <c r="BI4" s="30" t="s">
        <v>165</v>
      </c>
      <c r="BJ4" s="30" t="s">
        <v>386</v>
      </c>
      <c r="BK4" s="31" t="s">
        <v>245</v>
      </c>
      <c r="BL4" s="22" t="s">
        <v>246</v>
      </c>
      <c r="BM4" s="30" t="s">
        <v>165</v>
      </c>
      <c r="BN4" s="30" t="s">
        <v>386</v>
      </c>
      <c r="BO4" s="31" t="s">
        <v>245</v>
      </c>
      <c r="BP4" s="22" t="s">
        <v>246</v>
      </c>
      <c r="BQ4" s="30" t="s">
        <v>165</v>
      </c>
      <c r="BR4" s="30" t="s">
        <v>386</v>
      </c>
    </row>
    <row r="5" spans="1:70">
      <c r="A5" s="3" t="s">
        <v>131</v>
      </c>
      <c r="B5" s="9" t="s">
        <v>131</v>
      </c>
      <c r="C5" s="14">
        <v>1406</v>
      </c>
      <c r="D5" s="14">
        <v>1158</v>
      </c>
      <c r="E5" s="14">
        <v>1476</v>
      </c>
      <c r="F5" s="14">
        <v>1199</v>
      </c>
      <c r="G5" s="14">
        <v>1463</v>
      </c>
      <c r="H5" s="14">
        <v>1200</v>
      </c>
      <c r="I5" s="14">
        <v>1548</v>
      </c>
      <c r="J5" s="14">
        <v>1270</v>
      </c>
      <c r="K5" s="44">
        <v>1536</v>
      </c>
      <c r="L5" s="14">
        <v>1240</v>
      </c>
      <c r="M5" s="40">
        <v>9.3000000000000013E-2</v>
      </c>
      <c r="N5" s="44">
        <v>1667</v>
      </c>
      <c r="O5" s="14">
        <v>1354</v>
      </c>
      <c r="P5" s="40">
        <v>0.129</v>
      </c>
      <c r="Q5" s="44">
        <v>1641</v>
      </c>
      <c r="R5" s="14">
        <v>1349</v>
      </c>
      <c r="S5" s="40">
        <v>0.122</v>
      </c>
      <c r="T5" s="44">
        <v>1735</v>
      </c>
      <c r="U5" s="14">
        <v>1429</v>
      </c>
      <c r="V5" s="14">
        <v>12.1</v>
      </c>
      <c r="W5" s="44">
        <v>1741</v>
      </c>
      <c r="X5" s="14">
        <v>1424</v>
      </c>
      <c r="Y5" s="40">
        <v>0.13300000000000001</v>
      </c>
      <c r="Z5" s="44">
        <v>1873</v>
      </c>
      <c r="AA5" s="14">
        <v>1524</v>
      </c>
      <c r="AB5" s="40">
        <v>0.124</v>
      </c>
      <c r="AC5" s="44">
        <v>1812</v>
      </c>
      <c r="AD5" s="14">
        <v>1500</v>
      </c>
      <c r="AE5" s="40">
        <v>0.10400000000000001</v>
      </c>
      <c r="AF5" s="44">
        <v>1904</v>
      </c>
      <c r="AG5" s="51">
        <v>1578</v>
      </c>
      <c r="AH5" s="40">
        <f>(AF5-T5)/T5</f>
        <v>9.7406340057636889E-2</v>
      </c>
      <c r="AI5" s="44">
        <v>1894</v>
      </c>
      <c r="AJ5" s="14">
        <v>1553</v>
      </c>
      <c r="AK5" s="40">
        <f>(AI5-W5)/W5</f>
        <v>8.7880528431935667E-2</v>
      </c>
      <c r="AL5" s="44">
        <v>2007</v>
      </c>
      <c r="AM5" s="14">
        <v>1641</v>
      </c>
      <c r="AN5" s="40">
        <f>(AL5-Z5)/Z5</f>
        <v>7.1542979177789637E-2</v>
      </c>
      <c r="AO5" s="44">
        <v>1959</v>
      </c>
      <c r="AP5" s="14">
        <v>1620</v>
      </c>
      <c r="AQ5" s="40">
        <f>(AO5-AC5)/AC5</f>
        <v>8.1125827814569534E-2</v>
      </c>
      <c r="AR5" s="44">
        <v>2062</v>
      </c>
      <c r="AS5" s="14">
        <v>1699</v>
      </c>
      <c r="AT5" s="40">
        <f>(AR5-AF5)/AF5</f>
        <v>8.2983193277310921E-2</v>
      </c>
      <c r="AU5" s="44">
        <v>2011</v>
      </c>
      <c r="AV5" s="14">
        <v>1649</v>
      </c>
      <c r="AW5" s="40">
        <f>(AU5-AI5)/AI5</f>
        <v>6.1774023231256601E-2</v>
      </c>
      <c r="AX5" s="40">
        <f>(AV5-AJ5)/AJ5</f>
        <v>6.1815840309079204E-2</v>
      </c>
      <c r="AY5" s="44">
        <v>2126</v>
      </c>
      <c r="AZ5" s="14">
        <v>1734</v>
      </c>
      <c r="BA5" s="40">
        <f>(AY5-AL5)/AL5</f>
        <v>5.9292476332835076E-2</v>
      </c>
      <c r="BB5" s="40">
        <f>(AZ5-AM5)/AM5</f>
        <v>5.6672760511882997E-2</v>
      </c>
      <c r="BC5" s="44">
        <v>2075</v>
      </c>
      <c r="BD5" s="14">
        <v>1722</v>
      </c>
      <c r="BE5" s="40">
        <f>(BC5-AO5)/AO5</f>
        <v>5.9213884635017866E-2</v>
      </c>
      <c r="BF5" s="40">
        <f>(BD5-AP5)/AP5</f>
        <v>6.2962962962962957E-2</v>
      </c>
      <c r="BG5" s="44">
        <v>2155</v>
      </c>
      <c r="BH5" s="14">
        <v>1792</v>
      </c>
      <c r="BI5" s="40">
        <f>(BG5-AR5)/AR5</f>
        <v>4.5101842870999033E-2</v>
      </c>
      <c r="BJ5" s="40">
        <f>(BH5-AS5)/AS5</f>
        <v>5.4738081224249557E-2</v>
      </c>
      <c r="BK5" s="44">
        <v>2135</v>
      </c>
      <c r="BL5" s="14">
        <v>1753</v>
      </c>
      <c r="BM5" s="40">
        <f>(BK5-AU5)/AU5</f>
        <v>6.1660865241173549E-2</v>
      </c>
      <c r="BN5" s="40">
        <f>(BL5-AV5)/AV5</f>
        <v>6.3068526379624013E-2</v>
      </c>
      <c r="BO5" s="44">
        <v>2243</v>
      </c>
      <c r="BP5" s="14">
        <v>1840</v>
      </c>
      <c r="BQ5" s="40">
        <f>(BO5-AY5)/AY5</f>
        <v>5.5032925682031983E-2</v>
      </c>
      <c r="BR5" s="40">
        <f>(BP5-AZ5)/AZ5</f>
        <v>6.1130334486735868E-2</v>
      </c>
    </row>
    <row r="6" spans="1:70">
      <c r="A6" s="6" t="s">
        <v>92</v>
      </c>
      <c r="B6" s="10" t="s">
        <v>2</v>
      </c>
      <c r="C6" s="14">
        <v>1070</v>
      </c>
      <c r="D6" s="14">
        <v>993</v>
      </c>
      <c r="E6" s="14">
        <v>1142</v>
      </c>
      <c r="F6" s="14">
        <v>1027</v>
      </c>
      <c r="G6" s="14">
        <v>1181</v>
      </c>
      <c r="H6" s="14">
        <v>1037</v>
      </c>
      <c r="I6" s="14">
        <v>1215</v>
      </c>
      <c r="J6" s="14">
        <v>1091</v>
      </c>
      <c r="K6" s="44">
        <v>1137</v>
      </c>
      <c r="L6" s="14">
        <v>1037</v>
      </c>
      <c r="M6" s="40">
        <v>6.3E-2</v>
      </c>
      <c r="N6" s="44">
        <v>1255</v>
      </c>
      <c r="O6" s="14">
        <v>1143</v>
      </c>
      <c r="P6" s="40">
        <v>9.9000000000000005E-2</v>
      </c>
      <c r="Q6" s="44">
        <v>1372</v>
      </c>
      <c r="R6" s="14">
        <v>1196</v>
      </c>
      <c r="S6" s="40">
        <v>0.16200000000000001</v>
      </c>
      <c r="T6" s="44">
        <v>1399</v>
      </c>
      <c r="U6" s="14">
        <v>1250</v>
      </c>
      <c r="V6" s="14">
        <v>15.1</v>
      </c>
      <c r="W6" s="44">
        <v>1298</v>
      </c>
      <c r="X6" s="14">
        <v>1171</v>
      </c>
      <c r="Y6" s="40">
        <v>0.14099999999999999</v>
      </c>
      <c r="Z6" s="44">
        <v>1416</v>
      </c>
      <c r="AA6" s="14">
        <v>1275</v>
      </c>
      <c r="AB6" s="40">
        <v>0.128</v>
      </c>
      <c r="AC6" s="44">
        <v>1462</v>
      </c>
      <c r="AD6" s="14">
        <v>1300</v>
      </c>
      <c r="AE6" s="40">
        <v>6.6000000000000003E-2</v>
      </c>
      <c r="AF6" s="44">
        <v>1505</v>
      </c>
      <c r="AG6" s="51">
        <v>1345</v>
      </c>
      <c r="AH6" s="40">
        <f t="shared" ref="AH6:AH8" si="0">(AF6-T6)/T6</f>
        <v>7.5768406004288774E-2</v>
      </c>
      <c r="AI6" s="44">
        <v>1389</v>
      </c>
      <c r="AJ6" s="14">
        <v>1272</v>
      </c>
      <c r="AK6" s="40">
        <f t="shared" ref="AK6:AK8" si="1">(AI6-W6)/W6</f>
        <v>7.0107858243451462E-2</v>
      </c>
      <c r="AL6" s="44">
        <v>1491</v>
      </c>
      <c r="AM6" s="14">
        <v>1338</v>
      </c>
      <c r="AN6" s="40">
        <f t="shared" ref="AN6:AN8" si="2">(AL6-Z6)/Z6</f>
        <v>5.2966101694915252E-2</v>
      </c>
      <c r="AO6" s="44">
        <v>1582</v>
      </c>
      <c r="AP6" s="14">
        <v>1409</v>
      </c>
      <c r="AQ6" s="40">
        <f t="shared" ref="AQ6:AQ8" si="3">(AO6-AC6)/AC6</f>
        <v>8.2079343365253077E-2</v>
      </c>
      <c r="AR6" s="44">
        <v>1630</v>
      </c>
      <c r="AS6" s="14">
        <v>1465</v>
      </c>
      <c r="AT6" s="40">
        <f t="shared" ref="AT6:AT69" si="4">(AR6-AF6)/AF6</f>
        <v>8.3056478405315617E-2</v>
      </c>
      <c r="AU6" s="44">
        <v>1487</v>
      </c>
      <c r="AV6" s="14">
        <v>1364</v>
      </c>
      <c r="AW6" s="40">
        <f t="shared" ref="AW6:AW8" si="5">(AU6-AI6)/AI6</f>
        <v>7.055435565154787E-2</v>
      </c>
      <c r="AX6" s="40">
        <f t="shared" ref="AX6:AX8" si="6">(AV6-AJ6)/AJ6</f>
        <v>7.2327044025157231E-2</v>
      </c>
      <c r="AY6" s="44">
        <v>1629</v>
      </c>
      <c r="AZ6" s="14">
        <v>1483</v>
      </c>
      <c r="BA6" s="40">
        <f t="shared" ref="BA6:BA8" si="7">(AY6-AL6)/AL6</f>
        <v>9.2555331991951706E-2</v>
      </c>
      <c r="BB6" s="40">
        <f t="shared" ref="BB6:BB41" si="8">(AZ6-AM6)/AM6</f>
        <v>0.10837070254110613</v>
      </c>
      <c r="BC6" s="44">
        <v>1715</v>
      </c>
      <c r="BD6" s="14">
        <v>1524</v>
      </c>
      <c r="BE6" s="40">
        <f t="shared" ref="BE6:BE24" si="9">(BC6-AO6)/AO6</f>
        <v>8.4070796460176997E-2</v>
      </c>
      <c r="BF6" s="40">
        <f t="shared" ref="BF6:BF24" si="10">(BD6-AP6)/AP6</f>
        <v>8.161816891412349E-2</v>
      </c>
      <c r="BG6" s="44">
        <v>1791</v>
      </c>
      <c r="BH6" s="14">
        <v>1608</v>
      </c>
      <c r="BI6" s="40">
        <f t="shared" ref="BI6:BI8" si="11">(BG6-AR6)/AR6</f>
        <v>9.8773006134969324E-2</v>
      </c>
      <c r="BJ6" s="40">
        <f t="shared" ref="BJ6:BJ8" si="12">(BH6-AS6)/AS6</f>
        <v>9.7610921501706485E-2</v>
      </c>
      <c r="BK6" s="44">
        <v>1602</v>
      </c>
      <c r="BL6" s="14">
        <v>1467</v>
      </c>
      <c r="BM6" s="40">
        <f t="shared" ref="BM6:BM8" si="13">(BK6-AU6)/AU6</f>
        <v>7.7336919973100202E-2</v>
      </c>
      <c r="BN6" s="40">
        <f t="shared" ref="BN6:BN8" si="14">(BL6-AV6)/AV6</f>
        <v>7.5513196480938419E-2</v>
      </c>
      <c r="BO6" s="44">
        <v>1735</v>
      </c>
      <c r="BP6" s="14">
        <v>1569</v>
      </c>
      <c r="BQ6" s="40">
        <f t="shared" ref="BQ6:BQ8" si="15">(BO6-AY6)/AY6</f>
        <v>6.5070595457335789E-2</v>
      </c>
      <c r="BR6" s="40">
        <f t="shared" ref="BR6:BR8" si="16">(BP6-AZ6)/AZ6</f>
        <v>5.7990559676331759E-2</v>
      </c>
    </row>
    <row r="7" spans="1:70">
      <c r="A7" s="6" t="s">
        <v>92</v>
      </c>
      <c r="B7" s="10" t="s">
        <v>3</v>
      </c>
      <c r="C7" s="14">
        <v>1364</v>
      </c>
      <c r="D7" s="14">
        <v>1046</v>
      </c>
      <c r="E7" s="14">
        <v>1432</v>
      </c>
      <c r="F7" s="14">
        <v>1050</v>
      </c>
      <c r="G7" s="14">
        <v>1325</v>
      </c>
      <c r="H7" s="14">
        <v>1047</v>
      </c>
      <c r="I7" s="14">
        <v>1426</v>
      </c>
      <c r="J7" s="14">
        <v>1126</v>
      </c>
      <c r="K7" s="44">
        <v>1642</v>
      </c>
      <c r="L7" s="14">
        <v>1169</v>
      </c>
      <c r="M7" s="40">
        <v>0.20399999999999999</v>
      </c>
      <c r="N7" s="44">
        <v>1515</v>
      </c>
      <c r="O7" s="14">
        <v>1168</v>
      </c>
      <c r="P7" s="40">
        <v>5.7999999999999996E-2</v>
      </c>
      <c r="Q7" s="44">
        <v>1464</v>
      </c>
      <c r="R7" s="14">
        <v>1198</v>
      </c>
      <c r="S7" s="40">
        <v>0.105</v>
      </c>
      <c r="T7" s="44">
        <v>1621</v>
      </c>
      <c r="U7" s="14">
        <v>1297</v>
      </c>
      <c r="V7" s="14">
        <v>13.7</v>
      </c>
      <c r="W7" s="44">
        <v>1636</v>
      </c>
      <c r="X7" s="14">
        <v>1265</v>
      </c>
      <c r="Y7" s="40">
        <v>-4.0000000000000001E-3</v>
      </c>
      <c r="Z7" s="44">
        <v>1809</v>
      </c>
      <c r="AA7" s="14">
        <v>1299</v>
      </c>
      <c r="AB7" s="40">
        <v>0.19399999999999998</v>
      </c>
      <c r="AC7" s="44">
        <v>1530</v>
      </c>
      <c r="AD7" s="14">
        <v>1287</v>
      </c>
      <c r="AE7" s="40">
        <v>4.4999999999999998E-2</v>
      </c>
      <c r="AF7" s="44">
        <v>1693</v>
      </c>
      <c r="AG7" s="51">
        <v>1357</v>
      </c>
      <c r="AH7" s="40">
        <f t="shared" si="0"/>
        <v>4.4417026526835289E-2</v>
      </c>
      <c r="AI7" s="44">
        <v>2015</v>
      </c>
      <c r="AJ7" s="14">
        <v>1415</v>
      </c>
      <c r="AK7" s="40">
        <f t="shared" si="1"/>
        <v>0.23166259168704156</v>
      </c>
      <c r="AL7" s="44">
        <v>1720</v>
      </c>
      <c r="AM7" s="14">
        <v>1397</v>
      </c>
      <c r="AN7" s="40">
        <f t="shared" si="2"/>
        <v>-4.9198452183526808E-2</v>
      </c>
      <c r="AO7" s="44">
        <v>1701</v>
      </c>
      <c r="AP7" s="14">
        <v>1400</v>
      </c>
      <c r="AQ7" s="40">
        <f t="shared" si="3"/>
        <v>0.11176470588235295</v>
      </c>
      <c r="AR7" s="44">
        <v>1845</v>
      </c>
      <c r="AS7" s="14">
        <v>1486</v>
      </c>
      <c r="AT7" s="40">
        <f t="shared" si="4"/>
        <v>8.9781453041937395E-2</v>
      </c>
      <c r="AU7" s="44">
        <v>1827</v>
      </c>
      <c r="AV7" s="14">
        <v>1427</v>
      </c>
      <c r="AW7" s="40">
        <f t="shared" si="5"/>
        <v>-9.330024813895782E-2</v>
      </c>
      <c r="AX7" s="40">
        <f t="shared" si="6"/>
        <v>8.4805653710247342E-3</v>
      </c>
      <c r="AY7" s="44">
        <v>2076</v>
      </c>
      <c r="AZ7" s="14">
        <v>1500</v>
      </c>
      <c r="BA7" s="40">
        <f t="shared" si="7"/>
        <v>0.2069767441860465</v>
      </c>
      <c r="BB7" s="40">
        <f t="shared" si="8"/>
        <v>7.3729420186113101E-2</v>
      </c>
      <c r="BC7" s="44">
        <v>1725</v>
      </c>
      <c r="BD7" s="14">
        <v>1400</v>
      </c>
      <c r="BE7" s="40">
        <f t="shared" si="9"/>
        <v>1.4109347442680775E-2</v>
      </c>
      <c r="BF7" s="40">
        <f t="shared" si="10"/>
        <v>0</v>
      </c>
      <c r="BG7" s="44">
        <v>1890</v>
      </c>
      <c r="BH7" s="14">
        <v>1563</v>
      </c>
      <c r="BI7" s="40">
        <f t="shared" si="11"/>
        <v>2.4390243902439025E-2</v>
      </c>
      <c r="BJ7" s="40">
        <f t="shared" si="12"/>
        <v>5.1816958277254375E-2</v>
      </c>
      <c r="BK7" s="44">
        <v>2132</v>
      </c>
      <c r="BL7" s="14">
        <v>1617</v>
      </c>
      <c r="BM7" s="40">
        <f t="shared" si="13"/>
        <v>0.16694033935413247</v>
      </c>
      <c r="BN7" s="40">
        <f t="shared" si="14"/>
        <v>0.13314646110721795</v>
      </c>
      <c r="BO7" s="44">
        <v>1916</v>
      </c>
      <c r="BP7" s="14">
        <v>1566</v>
      </c>
      <c r="BQ7" s="40">
        <f t="shared" si="15"/>
        <v>-7.7071290944123308E-2</v>
      </c>
      <c r="BR7" s="40">
        <f t="shared" si="16"/>
        <v>4.3999999999999997E-2</v>
      </c>
    </row>
    <row r="8" spans="1:70">
      <c r="A8" s="6" t="s">
        <v>92</v>
      </c>
      <c r="B8" s="10" t="s">
        <v>5</v>
      </c>
      <c r="C8" s="14">
        <v>1729</v>
      </c>
      <c r="D8" s="14">
        <v>1153</v>
      </c>
      <c r="E8" s="14">
        <v>1735</v>
      </c>
      <c r="F8" s="14">
        <v>1201</v>
      </c>
      <c r="G8" s="14">
        <v>1434</v>
      </c>
      <c r="H8" s="14">
        <v>949</v>
      </c>
      <c r="I8" s="14">
        <v>1434</v>
      </c>
      <c r="J8" s="14">
        <v>972</v>
      </c>
      <c r="K8" s="44">
        <v>1708</v>
      </c>
      <c r="L8" s="14">
        <v>1167</v>
      </c>
      <c r="M8" s="40">
        <v>-1.2E-2</v>
      </c>
      <c r="N8" s="44">
        <v>1915</v>
      </c>
      <c r="O8" s="14">
        <v>1409</v>
      </c>
      <c r="P8" s="40">
        <v>0.10300000000000001</v>
      </c>
      <c r="Q8" s="44">
        <v>1637</v>
      </c>
      <c r="R8" s="14">
        <v>1000</v>
      </c>
      <c r="S8" s="40">
        <v>0.14099999999999999</v>
      </c>
      <c r="T8" s="44">
        <v>1800</v>
      </c>
      <c r="U8" s="14">
        <v>1090</v>
      </c>
      <c r="V8" s="14">
        <v>25.5</v>
      </c>
      <c r="W8" s="44">
        <v>1912</v>
      </c>
      <c r="X8" s="14">
        <v>1290</v>
      </c>
      <c r="Y8" s="40">
        <v>0.11900000000000001</v>
      </c>
      <c r="Z8" s="44">
        <v>2190</v>
      </c>
      <c r="AA8" s="14">
        <v>1453</v>
      </c>
      <c r="AB8" s="40">
        <v>0.14400000000000002</v>
      </c>
      <c r="AC8" s="44">
        <v>1642</v>
      </c>
      <c r="AD8" s="14">
        <v>1152</v>
      </c>
      <c r="AE8" s="40">
        <v>3.0000000000000001E-3</v>
      </c>
      <c r="AF8" s="44">
        <v>1909</v>
      </c>
      <c r="AG8" s="51">
        <v>1181</v>
      </c>
      <c r="AH8" s="40">
        <f t="shared" si="0"/>
        <v>6.0555555555555557E-2</v>
      </c>
      <c r="AI8" s="44">
        <v>2121</v>
      </c>
      <c r="AJ8" s="14">
        <v>1300</v>
      </c>
      <c r="AK8" s="40">
        <f t="shared" si="1"/>
        <v>0.10930962343096234</v>
      </c>
      <c r="AL8" s="44">
        <v>2140</v>
      </c>
      <c r="AM8" s="14">
        <v>1388</v>
      </c>
      <c r="AN8" s="40">
        <f t="shared" si="2"/>
        <v>-2.2831050228310501E-2</v>
      </c>
      <c r="AO8" s="44">
        <v>1772</v>
      </c>
      <c r="AP8" s="14">
        <v>1143</v>
      </c>
      <c r="AQ8" s="40">
        <f t="shared" si="3"/>
        <v>7.9171741778319121E-2</v>
      </c>
      <c r="AR8" s="44">
        <v>1826</v>
      </c>
      <c r="AS8" s="14">
        <v>1250</v>
      </c>
      <c r="AT8" s="40">
        <f t="shared" si="4"/>
        <v>-4.3478260869565216E-2</v>
      </c>
      <c r="AU8" s="44">
        <v>2179</v>
      </c>
      <c r="AV8" s="14">
        <v>1357</v>
      </c>
      <c r="AW8" s="40">
        <f t="shared" si="5"/>
        <v>2.7345591702027345E-2</v>
      </c>
      <c r="AX8" s="40">
        <f t="shared" si="6"/>
        <v>4.3846153846153847E-2</v>
      </c>
      <c r="AY8" s="44">
        <v>2122</v>
      </c>
      <c r="AZ8" s="14">
        <v>1476</v>
      </c>
      <c r="BA8" s="40">
        <f t="shared" si="7"/>
        <v>-8.4112149532710283E-3</v>
      </c>
      <c r="BB8" s="40">
        <f t="shared" si="8"/>
        <v>6.3400576368876083E-2</v>
      </c>
      <c r="BC8" s="44">
        <v>1790</v>
      </c>
      <c r="BD8" s="14">
        <v>1201</v>
      </c>
      <c r="BE8" s="40">
        <f t="shared" si="9"/>
        <v>1.0158013544018058E-2</v>
      </c>
      <c r="BF8" s="40">
        <f t="shared" si="10"/>
        <v>5.0743657042869643E-2</v>
      </c>
      <c r="BG8" s="44">
        <v>2066</v>
      </c>
      <c r="BH8" s="14">
        <v>1300</v>
      </c>
      <c r="BI8" s="40">
        <f t="shared" si="11"/>
        <v>0.13143483023001096</v>
      </c>
      <c r="BJ8" s="40">
        <f t="shared" si="12"/>
        <v>0.04</v>
      </c>
      <c r="BK8" s="44">
        <v>2236</v>
      </c>
      <c r="BL8" s="14">
        <v>1396</v>
      </c>
      <c r="BM8" s="40">
        <f t="shared" si="13"/>
        <v>2.6158788435061954E-2</v>
      </c>
      <c r="BN8" s="40">
        <f t="shared" si="14"/>
        <v>2.8739867354458364E-2</v>
      </c>
      <c r="BO8" s="44">
        <v>2411</v>
      </c>
      <c r="BP8" s="14">
        <v>1694</v>
      </c>
      <c r="BQ8" s="40">
        <f t="shared" si="15"/>
        <v>0.13619227144203583</v>
      </c>
      <c r="BR8" s="40">
        <f t="shared" si="16"/>
        <v>0.14769647696476965</v>
      </c>
    </row>
    <row r="9" spans="1:70">
      <c r="A9" s="6" t="s">
        <v>93</v>
      </c>
      <c r="B9" s="10" t="s">
        <v>7</v>
      </c>
      <c r="C9" s="14" t="s">
        <v>6</v>
      </c>
      <c r="D9" s="14" t="s">
        <v>6</v>
      </c>
      <c r="E9" s="14" t="s">
        <v>6</v>
      </c>
      <c r="F9" s="14" t="s">
        <v>6</v>
      </c>
      <c r="G9" s="14" t="s">
        <v>6</v>
      </c>
      <c r="H9" s="14" t="s">
        <v>6</v>
      </c>
      <c r="I9" s="14" t="s">
        <v>6</v>
      </c>
      <c r="J9" s="14" t="s">
        <v>6</v>
      </c>
      <c r="K9" s="44" t="s">
        <v>6</v>
      </c>
      <c r="L9" s="14" t="s">
        <v>6</v>
      </c>
      <c r="M9" s="40"/>
      <c r="N9" s="44" t="s">
        <v>6</v>
      </c>
      <c r="O9" s="14" t="s">
        <v>6</v>
      </c>
      <c r="P9" s="40"/>
      <c r="Q9" s="44" t="s">
        <v>6</v>
      </c>
      <c r="R9" s="14" t="s">
        <v>6</v>
      </c>
      <c r="S9" s="40"/>
      <c r="T9" s="44" t="s">
        <v>6</v>
      </c>
      <c r="U9" s="14" t="s">
        <v>6</v>
      </c>
      <c r="V9" s="14" t="s">
        <v>6</v>
      </c>
      <c r="W9" s="44" t="s">
        <v>6</v>
      </c>
      <c r="X9" s="14" t="s">
        <v>6</v>
      </c>
      <c r="Y9" s="40"/>
      <c r="Z9" s="44" t="s">
        <v>6</v>
      </c>
      <c r="AA9" s="14" t="s">
        <v>6</v>
      </c>
      <c r="AB9" s="40" t="s">
        <v>6</v>
      </c>
      <c r="AC9" s="44" t="s">
        <v>6</v>
      </c>
      <c r="AD9" s="14" t="s">
        <v>6</v>
      </c>
      <c r="AE9" s="40" t="s">
        <v>6</v>
      </c>
      <c r="AF9" s="44" t="s">
        <v>6</v>
      </c>
      <c r="AG9" s="52" t="s">
        <v>6</v>
      </c>
      <c r="AH9" s="40" t="s">
        <v>6</v>
      </c>
      <c r="AI9" s="44" t="s">
        <v>6</v>
      </c>
      <c r="AJ9" s="14" t="s">
        <v>6</v>
      </c>
      <c r="AK9" s="40"/>
      <c r="AL9" s="44" t="s">
        <v>6</v>
      </c>
      <c r="AM9" s="14" t="s">
        <v>6</v>
      </c>
      <c r="AN9" s="40"/>
      <c r="AO9" s="44" t="s">
        <v>6</v>
      </c>
      <c r="AP9" s="14" t="s">
        <v>6</v>
      </c>
      <c r="AQ9" s="40"/>
      <c r="AR9" s="44" t="s">
        <v>6</v>
      </c>
      <c r="AS9" s="14" t="s">
        <v>6</v>
      </c>
      <c r="AT9" s="40"/>
      <c r="AU9" s="44" t="s">
        <v>6</v>
      </c>
      <c r="AV9" s="14" t="s">
        <v>6</v>
      </c>
      <c r="AW9" s="40"/>
      <c r="AX9" s="40"/>
      <c r="AY9" s="44" t="s">
        <v>6</v>
      </c>
      <c r="AZ9" s="14" t="s">
        <v>6</v>
      </c>
      <c r="BA9" s="40"/>
      <c r="BB9" s="40"/>
      <c r="BC9" s="44" t="s">
        <v>6</v>
      </c>
      <c r="BD9" s="14" t="s">
        <v>6</v>
      </c>
      <c r="BE9" s="40"/>
      <c r="BF9" s="40"/>
      <c r="BG9" s="44" t="s">
        <v>6</v>
      </c>
      <c r="BH9" s="14" t="s">
        <v>6</v>
      </c>
      <c r="BI9" s="40"/>
      <c r="BJ9" s="40"/>
      <c r="BK9" s="44" t="s">
        <v>6</v>
      </c>
      <c r="BL9" s="14" t="s">
        <v>6</v>
      </c>
      <c r="BM9" s="40"/>
      <c r="BN9" s="40"/>
      <c r="BO9" s="44" t="s">
        <v>6</v>
      </c>
      <c r="BP9" s="14" t="s">
        <v>6</v>
      </c>
      <c r="BQ9" s="40"/>
      <c r="BR9" s="40"/>
    </row>
    <row r="10" spans="1:70">
      <c r="A10" s="6" t="s">
        <v>93</v>
      </c>
      <c r="B10" s="10" t="s">
        <v>8</v>
      </c>
      <c r="C10" s="14" t="s">
        <v>4</v>
      </c>
      <c r="D10" s="14" t="s">
        <v>4</v>
      </c>
      <c r="E10" s="14" t="s">
        <v>4</v>
      </c>
      <c r="F10" s="14" t="s">
        <v>4</v>
      </c>
      <c r="G10" s="14" t="s">
        <v>4</v>
      </c>
      <c r="H10" s="14" t="s">
        <v>4</v>
      </c>
      <c r="I10" s="14" t="s">
        <v>4</v>
      </c>
      <c r="J10" s="14" t="s">
        <v>4</v>
      </c>
      <c r="K10" s="44" t="s">
        <v>4</v>
      </c>
      <c r="L10" s="14" t="s">
        <v>4</v>
      </c>
      <c r="M10" s="40"/>
      <c r="N10" s="44"/>
      <c r="O10" s="14"/>
      <c r="P10" s="40"/>
      <c r="Q10" s="44"/>
      <c r="R10" s="14"/>
      <c r="S10" s="40"/>
      <c r="T10" s="44"/>
      <c r="U10" s="14"/>
      <c r="V10" s="14"/>
      <c r="W10" s="44"/>
      <c r="X10" s="14"/>
      <c r="Y10" s="40"/>
      <c r="Z10" s="44" t="s">
        <v>4</v>
      </c>
      <c r="AA10" s="14" t="s">
        <v>4</v>
      </c>
      <c r="AB10" s="40" t="s">
        <v>4</v>
      </c>
      <c r="AC10" s="44" t="s">
        <v>4</v>
      </c>
      <c r="AD10" s="14" t="s">
        <v>4</v>
      </c>
      <c r="AE10" s="40" t="s">
        <v>4</v>
      </c>
      <c r="AF10" s="44" t="s">
        <v>4</v>
      </c>
      <c r="AG10" s="52" t="s">
        <v>4</v>
      </c>
      <c r="AH10" s="40" t="s">
        <v>4</v>
      </c>
      <c r="AI10" s="44" t="s">
        <v>4</v>
      </c>
      <c r="AJ10" s="14" t="s">
        <v>4</v>
      </c>
      <c r="AK10" s="40"/>
      <c r="AL10" s="44" t="s">
        <v>4</v>
      </c>
      <c r="AM10" s="14" t="s">
        <v>4</v>
      </c>
      <c r="AN10" s="40"/>
      <c r="AO10" s="44" t="s">
        <v>4</v>
      </c>
      <c r="AP10" s="14" t="s">
        <v>4</v>
      </c>
      <c r="AQ10" s="40"/>
      <c r="AR10" s="44" t="s">
        <v>4</v>
      </c>
      <c r="AS10" s="14" t="s">
        <v>4</v>
      </c>
      <c r="AT10" s="40"/>
      <c r="AU10" s="44" t="s">
        <v>4</v>
      </c>
      <c r="AV10" s="14" t="s">
        <v>4</v>
      </c>
      <c r="AW10" s="40"/>
      <c r="AX10" s="40"/>
      <c r="AY10" s="44" t="s">
        <v>4</v>
      </c>
      <c r="AZ10" s="14" t="s">
        <v>4</v>
      </c>
      <c r="BA10" s="40"/>
      <c r="BB10" s="40"/>
      <c r="BC10" s="44" t="s">
        <v>4</v>
      </c>
      <c r="BD10" s="14" t="s">
        <v>4</v>
      </c>
      <c r="BE10" s="40"/>
      <c r="BF10" s="40"/>
      <c r="BG10" s="44" t="s">
        <v>4</v>
      </c>
      <c r="BH10" s="14" t="s">
        <v>4</v>
      </c>
      <c r="BI10" s="40"/>
      <c r="BJ10" s="40"/>
      <c r="BK10" s="44" t="s">
        <v>4</v>
      </c>
      <c r="BL10" s="14" t="s">
        <v>4</v>
      </c>
      <c r="BM10" s="40"/>
      <c r="BN10" s="40"/>
      <c r="BO10" s="44" t="s">
        <v>4</v>
      </c>
      <c r="BP10" s="14" t="s">
        <v>4</v>
      </c>
      <c r="BQ10" s="40"/>
      <c r="BR10" s="40"/>
    </row>
    <row r="11" spans="1:70">
      <c r="A11" s="6" t="s">
        <v>93</v>
      </c>
      <c r="B11" s="10" t="s">
        <v>9</v>
      </c>
      <c r="C11" s="14" t="s">
        <v>6</v>
      </c>
      <c r="D11" s="14" t="s">
        <v>6</v>
      </c>
      <c r="E11" s="14" t="s">
        <v>6</v>
      </c>
      <c r="F11" s="14" t="s">
        <v>6</v>
      </c>
      <c r="G11" s="14" t="s">
        <v>6</v>
      </c>
      <c r="H11" s="14" t="s">
        <v>6</v>
      </c>
      <c r="I11" s="14" t="s">
        <v>6</v>
      </c>
      <c r="J11" s="14" t="s">
        <v>6</v>
      </c>
      <c r="K11" s="44" t="s">
        <v>6</v>
      </c>
      <c r="L11" s="14" t="s">
        <v>6</v>
      </c>
      <c r="M11" s="40"/>
      <c r="N11" s="44" t="s">
        <v>6</v>
      </c>
      <c r="O11" s="14" t="s">
        <v>6</v>
      </c>
      <c r="P11" s="40"/>
      <c r="Q11" s="44" t="s">
        <v>6</v>
      </c>
      <c r="R11" s="14" t="s">
        <v>6</v>
      </c>
      <c r="S11" s="40"/>
      <c r="T11" s="44" t="s">
        <v>6</v>
      </c>
      <c r="U11" s="14" t="s">
        <v>6</v>
      </c>
      <c r="V11" s="14" t="s">
        <v>6</v>
      </c>
      <c r="W11" s="44" t="s">
        <v>6</v>
      </c>
      <c r="X11" s="14" t="s">
        <v>6</v>
      </c>
      <c r="Y11" s="40"/>
      <c r="Z11" s="44" t="s">
        <v>6</v>
      </c>
      <c r="AA11" s="14" t="s">
        <v>6</v>
      </c>
      <c r="AB11" s="40" t="s">
        <v>6</v>
      </c>
      <c r="AC11" s="44" t="s">
        <v>6</v>
      </c>
      <c r="AD11" s="14" t="s">
        <v>6</v>
      </c>
      <c r="AE11" s="40" t="s">
        <v>6</v>
      </c>
      <c r="AF11" s="44" t="s">
        <v>6</v>
      </c>
      <c r="AG11" s="52" t="s">
        <v>6</v>
      </c>
      <c r="AH11" s="40" t="s">
        <v>6</v>
      </c>
      <c r="AI11" s="44" t="s">
        <v>6</v>
      </c>
      <c r="AJ11" s="14" t="s">
        <v>6</v>
      </c>
      <c r="AK11" s="40"/>
      <c r="AL11" s="44" t="s">
        <v>6</v>
      </c>
      <c r="AM11" s="14" t="s">
        <v>6</v>
      </c>
      <c r="AN11" s="40"/>
      <c r="AO11" s="44" t="s">
        <v>6</v>
      </c>
      <c r="AP11" s="14" t="s">
        <v>6</v>
      </c>
      <c r="AQ11" s="40"/>
      <c r="AR11" s="44" t="s">
        <v>6</v>
      </c>
      <c r="AS11" s="14" t="s">
        <v>6</v>
      </c>
      <c r="AT11" s="40"/>
      <c r="AU11" s="44" t="s">
        <v>6</v>
      </c>
      <c r="AV11" s="14" t="s">
        <v>6</v>
      </c>
      <c r="AW11" s="40"/>
      <c r="AX11" s="40"/>
      <c r="AY11" s="44" t="s">
        <v>6</v>
      </c>
      <c r="AZ11" s="14" t="s">
        <v>6</v>
      </c>
      <c r="BA11" s="40"/>
      <c r="BB11" s="40"/>
      <c r="BC11" s="44" t="s">
        <v>6</v>
      </c>
      <c r="BD11" s="14" t="s">
        <v>6</v>
      </c>
      <c r="BE11" s="40"/>
      <c r="BF11" s="40"/>
      <c r="BG11" s="44" t="s">
        <v>6</v>
      </c>
      <c r="BH11" s="14" t="s">
        <v>6</v>
      </c>
      <c r="BI11" s="40"/>
      <c r="BJ11" s="40"/>
      <c r="BK11" s="44" t="s">
        <v>6</v>
      </c>
      <c r="BL11" s="14" t="s">
        <v>6</v>
      </c>
      <c r="BM11" s="40"/>
      <c r="BN11" s="40"/>
      <c r="BO11" s="44" t="s">
        <v>6</v>
      </c>
      <c r="BP11" s="14" t="s">
        <v>6</v>
      </c>
      <c r="BQ11" s="40"/>
      <c r="BR11" s="40"/>
    </row>
    <row r="12" spans="1:70">
      <c r="A12" s="6" t="s">
        <v>93</v>
      </c>
      <c r="B12" s="10" t="s">
        <v>10</v>
      </c>
      <c r="C12" s="14">
        <v>1472</v>
      </c>
      <c r="D12" s="14">
        <v>1300</v>
      </c>
      <c r="E12" s="14">
        <v>1603</v>
      </c>
      <c r="F12" s="14">
        <v>1417</v>
      </c>
      <c r="G12" s="14">
        <v>1681</v>
      </c>
      <c r="H12" s="14">
        <v>1500</v>
      </c>
      <c r="I12" s="14">
        <v>1823</v>
      </c>
      <c r="J12" s="14">
        <v>1610</v>
      </c>
      <c r="K12" s="44">
        <v>1594</v>
      </c>
      <c r="L12" s="14">
        <v>1410</v>
      </c>
      <c r="M12" s="40">
        <v>8.199999999999999E-2</v>
      </c>
      <c r="N12" s="44">
        <v>1755</v>
      </c>
      <c r="O12" s="14">
        <v>1600</v>
      </c>
      <c r="P12" s="40">
        <v>9.5000000000000001E-2</v>
      </c>
      <c r="Q12" s="44">
        <v>1882</v>
      </c>
      <c r="R12" s="14">
        <v>1726</v>
      </c>
      <c r="S12" s="40">
        <v>0.12</v>
      </c>
      <c r="T12" s="44">
        <v>2045</v>
      </c>
      <c r="U12" s="14">
        <v>1885</v>
      </c>
      <c r="V12" s="14">
        <v>12.2</v>
      </c>
      <c r="W12" s="44">
        <v>1762</v>
      </c>
      <c r="X12" s="14">
        <v>1584</v>
      </c>
      <c r="Y12" s="40">
        <v>0.106</v>
      </c>
      <c r="Z12" s="44">
        <v>1884</v>
      </c>
      <c r="AA12" s="14">
        <v>1702</v>
      </c>
      <c r="AB12" s="40">
        <v>7.400000000000001E-2</v>
      </c>
      <c r="AC12" s="44">
        <v>1946</v>
      </c>
      <c r="AD12" s="14">
        <v>1817</v>
      </c>
      <c r="AE12" s="40">
        <v>3.4000000000000002E-2</v>
      </c>
      <c r="AF12" s="44">
        <v>2171</v>
      </c>
      <c r="AG12" s="51">
        <v>1994</v>
      </c>
      <c r="AH12" s="40">
        <f>(AF12-T12)/T12</f>
        <v>6.1613691931540343E-2</v>
      </c>
      <c r="AI12" s="44">
        <v>1928</v>
      </c>
      <c r="AJ12" s="14">
        <v>1776</v>
      </c>
      <c r="AK12" s="40">
        <f>(AI12-W12)/W12</f>
        <v>9.4211123723041995E-2</v>
      </c>
      <c r="AL12" s="44">
        <v>2076</v>
      </c>
      <c r="AM12" s="14">
        <v>1921</v>
      </c>
      <c r="AN12" s="40">
        <f>(AL12-Z12)/Z12</f>
        <v>0.10191082802547771</v>
      </c>
      <c r="AO12" s="44">
        <v>2153</v>
      </c>
      <c r="AP12" s="14">
        <v>2000</v>
      </c>
      <c r="AQ12" s="40">
        <f>(AO12-AC12)/AC12</f>
        <v>0.10637204522096609</v>
      </c>
      <c r="AR12" s="44">
        <v>2435</v>
      </c>
      <c r="AS12" s="14">
        <v>2219</v>
      </c>
      <c r="AT12" s="40">
        <f t="shared" si="4"/>
        <v>0.12160294795025334</v>
      </c>
      <c r="AU12" s="44">
        <v>2033</v>
      </c>
      <c r="AV12" s="14">
        <v>1874</v>
      </c>
      <c r="AW12" s="40">
        <f>(AU12-AI12)/AI12</f>
        <v>5.4460580912863071E-2</v>
      </c>
      <c r="AX12" s="40">
        <f>(AV12-AJ12)/AJ12</f>
        <v>5.5180180180180179E-2</v>
      </c>
      <c r="AY12" s="44">
        <v>2185</v>
      </c>
      <c r="AZ12" s="14">
        <v>2028</v>
      </c>
      <c r="BA12" s="40">
        <f t="shared" ref="BA12" si="17">(AY12-AL12)/AL12</f>
        <v>5.2504816955684007E-2</v>
      </c>
      <c r="BB12" s="40">
        <f t="shared" si="8"/>
        <v>5.5700156168662154E-2</v>
      </c>
      <c r="BC12" s="44">
        <v>2275</v>
      </c>
      <c r="BD12" s="14">
        <v>2110</v>
      </c>
      <c r="BE12" s="40">
        <f t="shared" si="9"/>
        <v>5.6665118439386902E-2</v>
      </c>
      <c r="BF12" s="40">
        <f t="shared" si="10"/>
        <v>5.5E-2</v>
      </c>
      <c r="BG12" s="44">
        <v>2600</v>
      </c>
      <c r="BH12" s="14">
        <v>2373</v>
      </c>
      <c r="BI12" s="40">
        <f>(BG12-AR12)/AR12</f>
        <v>6.7761806981519512E-2</v>
      </c>
      <c r="BJ12" s="40">
        <f>(BH12-AS12)/AS12</f>
        <v>6.9400630914826497E-2</v>
      </c>
      <c r="BK12" s="44">
        <v>2210</v>
      </c>
      <c r="BL12" s="14">
        <v>2011</v>
      </c>
      <c r="BM12" s="40">
        <f>(BK12-AU12)/AU12</f>
        <v>8.7063453025086085E-2</v>
      </c>
      <c r="BN12" s="40">
        <f>(BL12-AV12)/AV12</f>
        <v>7.3105656350053366E-2</v>
      </c>
      <c r="BO12" s="44">
        <v>2379</v>
      </c>
      <c r="BP12" s="14">
        <v>2200</v>
      </c>
      <c r="BQ12" s="40">
        <f>(BO12-AY12)/AY12</f>
        <v>8.8787185354691073E-2</v>
      </c>
      <c r="BR12" s="40">
        <f>(BP12-AZ12)/AZ12</f>
        <v>8.4812623274161739E-2</v>
      </c>
    </row>
    <row r="13" spans="1:70">
      <c r="A13" s="6" t="s">
        <v>93</v>
      </c>
      <c r="B13" s="10" t="s">
        <v>11</v>
      </c>
      <c r="C13" s="14" t="s">
        <v>4</v>
      </c>
      <c r="D13" s="14" t="s">
        <v>4</v>
      </c>
      <c r="E13" s="14" t="s">
        <v>4</v>
      </c>
      <c r="F13" s="14" t="s">
        <v>4</v>
      </c>
      <c r="G13" s="14" t="s">
        <v>4</v>
      </c>
      <c r="H13" s="14" t="s">
        <v>4</v>
      </c>
      <c r="I13" s="14" t="s">
        <v>4</v>
      </c>
      <c r="J13" s="14" t="s">
        <v>4</v>
      </c>
      <c r="K13" s="44" t="s">
        <v>4</v>
      </c>
      <c r="L13" s="14" t="s">
        <v>4</v>
      </c>
      <c r="M13" s="40"/>
      <c r="N13" s="44"/>
      <c r="O13" s="14"/>
      <c r="P13" s="40"/>
      <c r="Q13" s="44"/>
      <c r="R13" s="14"/>
      <c r="S13" s="40"/>
      <c r="T13" s="44"/>
      <c r="U13" s="14"/>
      <c r="V13" s="14"/>
      <c r="W13" s="44"/>
      <c r="X13" s="14"/>
      <c r="Y13" s="40"/>
      <c r="Z13" s="44" t="s">
        <v>4</v>
      </c>
      <c r="AA13" s="14" t="s">
        <v>4</v>
      </c>
      <c r="AB13" s="40" t="s">
        <v>4</v>
      </c>
      <c r="AC13" s="44" t="s">
        <v>4</v>
      </c>
      <c r="AD13" s="14" t="s">
        <v>4</v>
      </c>
      <c r="AE13" s="40" t="s">
        <v>4</v>
      </c>
      <c r="AF13" s="44" t="s">
        <v>4</v>
      </c>
      <c r="AG13" s="52" t="s">
        <v>4</v>
      </c>
      <c r="AH13" s="40" t="s">
        <v>4</v>
      </c>
      <c r="AI13" s="44" t="s">
        <v>4</v>
      </c>
      <c r="AJ13" s="14" t="s">
        <v>4</v>
      </c>
      <c r="AK13" s="40"/>
      <c r="AL13" s="44" t="s">
        <v>4</v>
      </c>
      <c r="AM13" s="14" t="s">
        <v>4</v>
      </c>
      <c r="AN13" s="40"/>
      <c r="AO13" s="44" t="s">
        <v>4</v>
      </c>
      <c r="AP13" s="14" t="s">
        <v>4</v>
      </c>
      <c r="AQ13" s="40"/>
      <c r="AR13" s="44" t="s">
        <v>4</v>
      </c>
      <c r="AS13" s="14" t="s">
        <v>4</v>
      </c>
      <c r="AT13" s="40"/>
      <c r="AU13" s="44" t="s">
        <v>4</v>
      </c>
      <c r="AV13" s="14" t="s">
        <v>4</v>
      </c>
      <c r="AW13" s="40"/>
      <c r="AX13" s="40"/>
      <c r="AY13" s="44" t="s">
        <v>4</v>
      </c>
      <c r="AZ13" s="14" t="s">
        <v>4</v>
      </c>
      <c r="BA13" s="40"/>
      <c r="BB13" s="40"/>
      <c r="BC13" s="44" t="s">
        <v>4</v>
      </c>
      <c r="BD13" s="14" t="s">
        <v>4</v>
      </c>
      <c r="BE13" s="40"/>
      <c r="BF13" s="40"/>
      <c r="BG13" s="44" t="s">
        <v>4</v>
      </c>
      <c r="BH13" s="14" t="s">
        <v>4</v>
      </c>
      <c r="BI13" s="40"/>
      <c r="BJ13" s="40"/>
      <c r="BK13" s="44" t="s">
        <v>4</v>
      </c>
      <c r="BL13" s="14" t="s">
        <v>4</v>
      </c>
      <c r="BM13" s="40"/>
      <c r="BN13" s="40"/>
      <c r="BO13" s="44" t="s">
        <v>4</v>
      </c>
      <c r="BP13" s="14" t="s">
        <v>4</v>
      </c>
      <c r="BQ13" s="40"/>
      <c r="BR13" s="40"/>
    </row>
    <row r="14" spans="1:70">
      <c r="A14" s="6" t="s">
        <v>94</v>
      </c>
      <c r="B14" s="10" t="s">
        <v>12</v>
      </c>
      <c r="C14" s="14">
        <v>1165</v>
      </c>
      <c r="D14" s="14">
        <v>996</v>
      </c>
      <c r="E14" s="14">
        <v>1190</v>
      </c>
      <c r="F14" s="14">
        <v>1022</v>
      </c>
      <c r="G14" s="14">
        <v>1216</v>
      </c>
      <c r="H14" s="14">
        <v>1044</v>
      </c>
      <c r="I14" s="14">
        <v>1219</v>
      </c>
      <c r="J14" s="14">
        <v>1062</v>
      </c>
      <c r="K14" s="44">
        <v>1242</v>
      </c>
      <c r="L14" s="14">
        <v>1068</v>
      </c>
      <c r="M14" s="40">
        <v>6.6000000000000003E-2</v>
      </c>
      <c r="N14" s="44">
        <v>1338</v>
      </c>
      <c r="O14" s="14">
        <v>1173</v>
      </c>
      <c r="P14" s="40">
        <v>0.124</v>
      </c>
      <c r="Q14" s="44">
        <v>1355</v>
      </c>
      <c r="R14" s="14">
        <v>1190</v>
      </c>
      <c r="S14" s="40">
        <v>0.115</v>
      </c>
      <c r="T14" s="44">
        <v>1376</v>
      </c>
      <c r="U14" s="14">
        <v>1203</v>
      </c>
      <c r="V14" s="14">
        <v>12.9</v>
      </c>
      <c r="W14" s="44">
        <v>1377</v>
      </c>
      <c r="X14" s="14">
        <v>1200</v>
      </c>
      <c r="Y14" s="40">
        <v>0.109</v>
      </c>
      <c r="Z14" s="44">
        <v>1477</v>
      </c>
      <c r="AA14" s="14">
        <v>1281</v>
      </c>
      <c r="AB14" s="40">
        <v>0.10400000000000001</v>
      </c>
      <c r="AC14" s="44">
        <v>1477</v>
      </c>
      <c r="AD14" s="14">
        <v>1293</v>
      </c>
      <c r="AE14" s="40">
        <v>0.09</v>
      </c>
      <c r="AF14" s="44">
        <v>1495</v>
      </c>
      <c r="AG14" s="51">
        <v>1296</v>
      </c>
      <c r="AH14" s="40">
        <f t="shared" ref="AH14:AH15" si="18">(AF14-T14)/T14</f>
        <v>8.6482558139534885E-2</v>
      </c>
      <c r="AI14" s="44">
        <v>1509</v>
      </c>
      <c r="AJ14" s="14">
        <v>1306</v>
      </c>
      <c r="AK14" s="40">
        <f t="shared" ref="AK14:AK15" si="19">(AI14-W14)/W14</f>
        <v>9.586056644880174E-2</v>
      </c>
      <c r="AL14" s="44">
        <v>1585</v>
      </c>
      <c r="AM14" s="14">
        <v>1369</v>
      </c>
      <c r="AN14" s="40">
        <f t="shared" ref="AN14:AN15" si="20">(AL14-Z14)/Z14</f>
        <v>7.3121191604603925E-2</v>
      </c>
      <c r="AO14" s="44">
        <v>1577</v>
      </c>
      <c r="AP14" s="14">
        <v>1370</v>
      </c>
      <c r="AQ14" s="40">
        <f t="shared" ref="AQ14:AQ15" si="21">(AO14-AC14)/AC14</f>
        <v>6.7704807041299928E-2</v>
      </c>
      <c r="AR14" s="44">
        <v>1607</v>
      </c>
      <c r="AS14" s="14">
        <v>1384</v>
      </c>
      <c r="AT14" s="40">
        <f t="shared" si="4"/>
        <v>7.4916387959866215E-2</v>
      </c>
      <c r="AU14" s="44">
        <v>1604</v>
      </c>
      <c r="AV14" s="14">
        <v>1387</v>
      </c>
      <c r="AW14" s="40">
        <f t="shared" ref="AW14:AW15" si="22">(AU14-AI14)/AI14</f>
        <v>6.2955599734923789E-2</v>
      </c>
      <c r="AX14" s="40">
        <f t="shared" ref="AX14:AX15" si="23">(AV14-AJ14)/AJ14</f>
        <v>6.2021439509954056E-2</v>
      </c>
      <c r="AY14" s="44">
        <v>1699</v>
      </c>
      <c r="AZ14" s="14">
        <v>1456</v>
      </c>
      <c r="BA14" s="40">
        <f t="shared" ref="BA14:BA15" si="24">(AY14-AL14)/AL14</f>
        <v>7.1924290220820183E-2</v>
      </c>
      <c r="BB14" s="40">
        <f t="shared" si="8"/>
        <v>6.3550036523009501E-2</v>
      </c>
      <c r="BC14" s="44">
        <v>1692</v>
      </c>
      <c r="BD14" s="14">
        <v>1470</v>
      </c>
      <c r="BE14" s="40">
        <f t="shared" si="9"/>
        <v>7.2923272035510467E-2</v>
      </c>
      <c r="BF14" s="40">
        <f t="shared" si="10"/>
        <v>7.2992700729927001E-2</v>
      </c>
      <c r="BG14" s="44">
        <v>1701</v>
      </c>
      <c r="BH14" s="14">
        <v>1468</v>
      </c>
      <c r="BI14" s="40">
        <f t="shared" ref="BI14:BI15" si="25">(BG14-AR14)/AR14</f>
        <v>5.8494088363410079E-2</v>
      </c>
      <c r="BJ14" s="40">
        <f t="shared" ref="BJ14:BJ15" si="26">(BH14-AS14)/AS14</f>
        <v>6.0693641618497107E-2</v>
      </c>
      <c r="BK14" s="44">
        <v>1705</v>
      </c>
      <c r="BL14" s="14">
        <v>1458</v>
      </c>
      <c r="BM14" s="40">
        <f t="shared" ref="BM14:BM15" si="27">(BK14-AU14)/AU14</f>
        <v>6.2967581047381552E-2</v>
      </c>
      <c r="BN14" s="40">
        <f t="shared" ref="BN14:BN15" si="28">(BL14-AV14)/AV14</f>
        <v>5.1189617880317229E-2</v>
      </c>
      <c r="BO14" s="44">
        <v>1798</v>
      </c>
      <c r="BP14" s="14">
        <v>1543</v>
      </c>
      <c r="BQ14" s="40">
        <f t="shared" ref="BQ14:BQ15" si="29">(BO14-AY14)/AY14</f>
        <v>5.8269570335491468E-2</v>
      </c>
      <c r="BR14" s="40">
        <f t="shared" ref="BR14:BR15" si="30">(BP14-AZ14)/AZ14</f>
        <v>5.9752747252747256E-2</v>
      </c>
    </row>
    <row r="15" spans="1:70">
      <c r="A15" s="6" t="s">
        <v>94</v>
      </c>
      <c r="B15" s="10" t="s">
        <v>13</v>
      </c>
      <c r="C15" s="14">
        <v>1690</v>
      </c>
      <c r="D15" s="14">
        <v>1406</v>
      </c>
      <c r="E15" s="14">
        <v>1742</v>
      </c>
      <c r="F15" s="14">
        <v>1541</v>
      </c>
      <c r="G15" s="14">
        <v>1787</v>
      </c>
      <c r="H15" s="14">
        <v>1620</v>
      </c>
      <c r="I15" s="14">
        <v>1686</v>
      </c>
      <c r="J15" s="14">
        <v>1533</v>
      </c>
      <c r="K15" s="44">
        <v>1745</v>
      </c>
      <c r="L15" s="14">
        <v>1480</v>
      </c>
      <c r="M15" s="40">
        <v>3.2000000000000001E-2</v>
      </c>
      <c r="N15" s="44">
        <v>1981</v>
      </c>
      <c r="O15" s="14">
        <v>1743</v>
      </c>
      <c r="P15" s="40">
        <v>0.13699999999999998</v>
      </c>
      <c r="Q15" s="44">
        <v>1891</v>
      </c>
      <c r="R15" s="14">
        <v>1705</v>
      </c>
      <c r="S15" s="40">
        <v>5.7999999999999996E-2</v>
      </c>
      <c r="T15" s="44">
        <v>1834</v>
      </c>
      <c r="U15" s="14">
        <v>1651</v>
      </c>
      <c r="V15" s="14">
        <v>8.8000000000000007</v>
      </c>
      <c r="W15" s="44">
        <v>2007</v>
      </c>
      <c r="X15" s="14">
        <v>1754</v>
      </c>
      <c r="Y15" s="40">
        <v>0.151</v>
      </c>
      <c r="Z15" s="44">
        <v>2070</v>
      </c>
      <c r="AA15" s="14">
        <v>1815</v>
      </c>
      <c r="AB15" s="40">
        <v>4.4999999999999998E-2</v>
      </c>
      <c r="AC15" s="44">
        <v>2035</v>
      </c>
      <c r="AD15" s="14">
        <v>1864</v>
      </c>
      <c r="AE15" s="40">
        <v>7.5999999999999998E-2</v>
      </c>
      <c r="AF15" s="44">
        <v>2035</v>
      </c>
      <c r="AG15" s="51">
        <v>1833</v>
      </c>
      <c r="AH15" s="40">
        <f t="shared" si="18"/>
        <v>0.10959651035986914</v>
      </c>
      <c r="AI15" s="44">
        <v>2165</v>
      </c>
      <c r="AJ15" s="14">
        <v>1838</v>
      </c>
      <c r="AK15" s="40">
        <f t="shared" si="19"/>
        <v>7.8724464374688594E-2</v>
      </c>
      <c r="AL15" s="44">
        <v>2227</v>
      </c>
      <c r="AM15" s="14">
        <v>2042</v>
      </c>
      <c r="AN15" s="40">
        <f t="shared" si="20"/>
        <v>7.5845410628019319E-2</v>
      </c>
      <c r="AO15" s="44">
        <v>2201</v>
      </c>
      <c r="AP15" s="14">
        <v>2014</v>
      </c>
      <c r="AQ15" s="40">
        <f t="shared" si="21"/>
        <v>8.1572481572481578E-2</v>
      </c>
      <c r="AR15" s="44">
        <v>2193</v>
      </c>
      <c r="AS15" s="14">
        <v>1965</v>
      </c>
      <c r="AT15" s="40">
        <f t="shared" si="4"/>
        <v>7.7641277641277637E-2</v>
      </c>
      <c r="AU15" s="44">
        <v>2258</v>
      </c>
      <c r="AV15" s="14">
        <v>1930</v>
      </c>
      <c r="AW15" s="40">
        <f t="shared" si="22"/>
        <v>4.2956120092378751E-2</v>
      </c>
      <c r="AX15" s="40">
        <f t="shared" si="23"/>
        <v>5.0054406964091407E-2</v>
      </c>
      <c r="AY15" s="44">
        <v>2409</v>
      </c>
      <c r="AZ15" s="14">
        <v>2189</v>
      </c>
      <c r="BA15" s="40">
        <f t="shared" si="24"/>
        <v>8.1724292770543328E-2</v>
      </c>
      <c r="BB15" s="40">
        <f t="shared" si="8"/>
        <v>7.1988246816846235E-2</v>
      </c>
      <c r="BC15" s="44">
        <v>2334</v>
      </c>
      <c r="BD15" s="14">
        <v>2103</v>
      </c>
      <c r="BE15" s="40">
        <f t="shared" si="9"/>
        <v>6.0427078600636078E-2</v>
      </c>
      <c r="BF15" s="40">
        <f t="shared" si="10"/>
        <v>4.4190665342601784E-2</v>
      </c>
      <c r="BG15" s="44">
        <v>2313</v>
      </c>
      <c r="BH15" s="14">
        <v>2074</v>
      </c>
      <c r="BI15" s="40">
        <f t="shared" si="25"/>
        <v>5.4719562243502051E-2</v>
      </c>
      <c r="BJ15" s="40">
        <f t="shared" si="26"/>
        <v>5.5470737913486008E-2</v>
      </c>
      <c r="BK15" s="44">
        <v>2411</v>
      </c>
      <c r="BL15" s="14">
        <v>2038</v>
      </c>
      <c r="BM15" s="40">
        <f t="shared" si="27"/>
        <v>6.7759078830823744E-2</v>
      </c>
      <c r="BN15" s="40">
        <f t="shared" si="28"/>
        <v>5.5958549222797929E-2</v>
      </c>
      <c r="BO15" s="44">
        <v>2461</v>
      </c>
      <c r="BP15" s="14">
        <v>2215</v>
      </c>
      <c r="BQ15" s="40">
        <f t="shared" si="29"/>
        <v>2.1585720215857203E-2</v>
      </c>
      <c r="BR15" s="40">
        <f t="shared" si="30"/>
        <v>1.187756966651439E-2</v>
      </c>
    </row>
    <row r="16" spans="1:70">
      <c r="A16" s="6" t="s">
        <v>94</v>
      </c>
      <c r="B16" s="10" t="s">
        <v>14</v>
      </c>
      <c r="C16" s="14" t="s">
        <v>6</v>
      </c>
      <c r="D16" s="14" t="s">
        <v>6</v>
      </c>
      <c r="E16" s="14" t="s">
        <v>6</v>
      </c>
      <c r="F16" s="14" t="s">
        <v>6</v>
      </c>
      <c r="G16" s="14" t="s">
        <v>6</v>
      </c>
      <c r="H16" s="14" t="s">
        <v>6</v>
      </c>
      <c r="I16" s="14" t="s">
        <v>6</v>
      </c>
      <c r="J16" s="14" t="s">
        <v>6</v>
      </c>
      <c r="K16" s="44" t="s">
        <v>4</v>
      </c>
      <c r="L16" s="14" t="s">
        <v>4</v>
      </c>
      <c r="M16" s="40"/>
      <c r="N16" s="44"/>
      <c r="O16" s="14"/>
      <c r="P16" s="40"/>
      <c r="Q16" s="44"/>
      <c r="R16" s="14"/>
      <c r="S16" s="40"/>
      <c r="T16" s="44"/>
      <c r="U16" s="14"/>
      <c r="V16" s="14"/>
      <c r="W16" s="44"/>
      <c r="X16" s="14"/>
      <c r="Y16" s="40"/>
      <c r="Z16" s="44" t="s">
        <v>4</v>
      </c>
      <c r="AA16" s="14" t="s">
        <v>4</v>
      </c>
      <c r="AB16" s="40" t="s">
        <v>4</v>
      </c>
      <c r="AC16" s="44" t="s">
        <v>4</v>
      </c>
      <c r="AD16" s="14" t="s">
        <v>4</v>
      </c>
      <c r="AE16" s="40" t="s">
        <v>4</v>
      </c>
      <c r="AF16" s="44" t="s">
        <v>4</v>
      </c>
      <c r="AG16" s="52" t="s">
        <v>4</v>
      </c>
      <c r="AH16" s="40" t="s">
        <v>4</v>
      </c>
      <c r="AI16" s="44" t="s">
        <v>6</v>
      </c>
      <c r="AJ16" s="14" t="s">
        <v>6</v>
      </c>
      <c r="AK16" s="40"/>
      <c r="AL16" s="44" t="s">
        <v>6</v>
      </c>
      <c r="AM16" s="14" t="s">
        <v>6</v>
      </c>
      <c r="AN16" s="40"/>
      <c r="AO16" s="44" t="s">
        <v>6</v>
      </c>
      <c r="AP16" s="14" t="s">
        <v>6</v>
      </c>
      <c r="AQ16" s="40"/>
      <c r="AR16" s="44" t="s">
        <v>6</v>
      </c>
      <c r="AS16" s="14" t="s">
        <v>6</v>
      </c>
      <c r="AT16" s="40"/>
      <c r="AU16" s="44" t="s">
        <v>6</v>
      </c>
      <c r="AV16" s="14" t="s">
        <v>6</v>
      </c>
      <c r="AW16" s="40"/>
      <c r="AX16" s="40"/>
      <c r="AY16" s="44" t="s">
        <v>6</v>
      </c>
      <c r="AZ16" s="14" t="s">
        <v>6</v>
      </c>
      <c r="BA16" s="40"/>
      <c r="BB16" s="40"/>
      <c r="BC16" s="44" t="s">
        <v>6</v>
      </c>
      <c r="BD16" s="14" t="s">
        <v>6</v>
      </c>
      <c r="BE16" s="40"/>
      <c r="BF16" s="40"/>
      <c r="BG16" s="44" t="s">
        <v>6</v>
      </c>
      <c r="BH16" s="14" t="s">
        <v>6</v>
      </c>
      <c r="BI16" s="40"/>
      <c r="BJ16" s="40"/>
      <c r="BK16" s="44" t="s">
        <v>6</v>
      </c>
      <c r="BL16" s="14" t="s">
        <v>6</v>
      </c>
      <c r="BM16" s="40"/>
      <c r="BN16" s="40"/>
      <c r="BO16" s="44" t="s">
        <v>6</v>
      </c>
      <c r="BP16" s="14" t="s">
        <v>6</v>
      </c>
      <c r="BQ16" s="40"/>
      <c r="BR16" s="40"/>
    </row>
    <row r="17" spans="1:70">
      <c r="A17" s="6" t="s">
        <v>94</v>
      </c>
      <c r="B17" s="10" t="s">
        <v>15</v>
      </c>
      <c r="C17" s="14">
        <v>1031</v>
      </c>
      <c r="D17" s="14">
        <v>897</v>
      </c>
      <c r="E17" s="14">
        <v>1087</v>
      </c>
      <c r="F17" s="14">
        <v>954</v>
      </c>
      <c r="G17" s="14">
        <v>1136</v>
      </c>
      <c r="H17" s="14">
        <v>987</v>
      </c>
      <c r="I17" s="14">
        <v>1153</v>
      </c>
      <c r="J17" s="14">
        <v>1022</v>
      </c>
      <c r="K17" s="44">
        <v>1079</v>
      </c>
      <c r="L17" s="14">
        <v>945</v>
      </c>
      <c r="M17" s="40">
        <v>4.7E-2</v>
      </c>
      <c r="N17" s="44">
        <v>1212</v>
      </c>
      <c r="O17" s="14">
        <v>1051</v>
      </c>
      <c r="P17" s="40">
        <v>0.115</v>
      </c>
      <c r="Q17" s="44">
        <v>1235</v>
      </c>
      <c r="R17" s="14">
        <v>1064</v>
      </c>
      <c r="S17" s="40">
        <v>8.6999999999999994E-2</v>
      </c>
      <c r="T17" s="44">
        <v>1257</v>
      </c>
      <c r="U17" s="14">
        <v>1113</v>
      </c>
      <c r="V17" s="14">
        <v>9</v>
      </c>
      <c r="W17" s="44">
        <v>1205</v>
      </c>
      <c r="X17" s="14">
        <v>1040</v>
      </c>
      <c r="Y17" s="40">
        <v>0.11599999999999999</v>
      </c>
      <c r="Z17" s="44">
        <v>1321</v>
      </c>
      <c r="AA17" s="14">
        <v>1152</v>
      </c>
      <c r="AB17" s="40">
        <v>8.900000000000001E-2</v>
      </c>
      <c r="AC17" s="44">
        <v>1363</v>
      </c>
      <c r="AD17" s="14">
        <v>1186</v>
      </c>
      <c r="AE17" s="40">
        <v>0.10400000000000001</v>
      </c>
      <c r="AF17" s="44">
        <v>1344</v>
      </c>
      <c r="AG17" s="51">
        <v>1204</v>
      </c>
      <c r="AH17" s="40">
        <f t="shared" ref="AH17:AH39" si="31">(AF17-T17)/T17</f>
        <v>6.9212410501193311E-2</v>
      </c>
      <c r="AI17" s="44">
        <v>1329</v>
      </c>
      <c r="AJ17" s="14">
        <v>1168</v>
      </c>
      <c r="AK17" s="40">
        <f t="shared" ref="AK17:AK39" si="32">(AI17-W17)/W17</f>
        <v>0.10290456431535269</v>
      </c>
      <c r="AL17" s="44">
        <v>1416</v>
      </c>
      <c r="AM17" s="14">
        <v>1252</v>
      </c>
      <c r="AN17" s="40">
        <f t="shared" ref="AN17:AN39" si="33">(AL17-Z17)/Z17</f>
        <v>7.1915215745647243E-2</v>
      </c>
      <c r="AO17" s="44">
        <v>1487</v>
      </c>
      <c r="AP17" s="14">
        <v>1274</v>
      </c>
      <c r="AQ17" s="40">
        <f t="shared" ref="AQ17:AQ39" si="34">(AO17-AC17)/AC17</f>
        <v>9.0975788701393986E-2</v>
      </c>
      <c r="AR17" s="44">
        <v>1484</v>
      </c>
      <c r="AS17" s="14">
        <v>1318</v>
      </c>
      <c r="AT17" s="40">
        <f t="shared" si="4"/>
        <v>0.10416666666666667</v>
      </c>
      <c r="AU17" s="44">
        <v>1407</v>
      </c>
      <c r="AV17" s="14">
        <v>1228</v>
      </c>
      <c r="AW17" s="40">
        <f t="shared" ref="AW17:AW39" si="35">(AU17-AI17)/AI17</f>
        <v>5.8690744920993229E-2</v>
      </c>
      <c r="AX17" s="40">
        <f t="shared" ref="AX17:AX39" si="36">(AV17-AJ17)/AJ17</f>
        <v>5.1369863013698627E-2</v>
      </c>
      <c r="AY17" s="44">
        <v>1510</v>
      </c>
      <c r="AZ17" s="14">
        <v>1323</v>
      </c>
      <c r="BA17" s="40">
        <f t="shared" ref="BA17:BA39" si="37">(AY17-AL17)/AL17</f>
        <v>6.6384180790960451E-2</v>
      </c>
      <c r="BB17" s="40">
        <f t="shared" si="8"/>
        <v>5.6709265175718851E-2</v>
      </c>
      <c r="BC17" s="44">
        <v>1603</v>
      </c>
      <c r="BD17" s="14">
        <v>1383</v>
      </c>
      <c r="BE17" s="40">
        <f t="shared" si="9"/>
        <v>7.8009414929388024E-2</v>
      </c>
      <c r="BF17" s="40">
        <f t="shared" si="10"/>
        <v>8.5557299843014134E-2</v>
      </c>
      <c r="BG17" s="44">
        <v>1577</v>
      </c>
      <c r="BH17" s="14">
        <v>1418</v>
      </c>
      <c r="BI17" s="40">
        <f t="shared" ref="BI17:BI39" si="38">(BG17-AR17)/AR17</f>
        <v>6.2668463611859834E-2</v>
      </c>
      <c r="BJ17" s="40">
        <f t="shared" ref="BJ17:BJ39" si="39">(BH17-AS17)/AS17</f>
        <v>7.5872534142640363E-2</v>
      </c>
      <c r="BK17" s="44">
        <v>1507</v>
      </c>
      <c r="BL17" s="14">
        <v>1290</v>
      </c>
      <c r="BM17" s="40">
        <f t="shared" ref="BM17:BM39" si="40">(BK17-AU17)/AU17</f>
        <v>7.1073205401563616E-2</v>
      </c>
      <c r="BN17" s="40">
        <f t="shared" ref="BN17:BN39" si="41">(BL17-AV17)/AV17</f>
        <v>5.0488599348534204E-2</v>
      </c>
      <c r="BO17" s="44">
        <v>1622</v>
      </c>
      <c r="BP17" s="14">
        <v>1435</v>
      </c>
      <c r="BQ17" s="40">
        <f t="shared" ref="BQ17:BQ39" si="42">(BO17-AY17)/AY17</f>
        <v>7.4172185430463583E-2</v>
      </c>
      <c r="BR17" s="40">
        <f t="shared" ref="BR17:BR39" si="43">(BP17-AZ17)/AZ17</f>
        <v>8.4656084656084651E-2</v>
      </c>
    </row>
    <row r="18" spans="1:70">
      <c r="A18" s="6" t="s">
        <v>94</v>
      </c>
      <c r="B18" s="10" t="s">
        <v>16</v>
      </c>
      <c r="C18" s="14">
        <v>782</v>
      </c>
      <c r="D18" s="14">
        <v>692</v>
      </c>
      <c r="E18" s="14">
        <v>788</v>
      </c>
      <c r="F18" s="14">
        <v>687</v>
      </c>
      <c r="G18" s="14">
        <v>856</v>
      </c>
      <c r="H18" s="14">
        <v>764</v>
      </c>
      <c r="I18" s="14">
        <v>872</v>
      </c>
      <c r="J18" s="14">
        <v>786</v>
      </c>
      <c r="K18" s="44">
        <v>841</v>
      </c>
      <c r="L18" s="14">
        <v>740</v>
      </c>
      <c r="M18" s="40">
        <v>7.4999999999999997E-2</v>
      </c>
      <c r="N18" s="44">
        <v>951</v>
      </c>
      <c r="O18" s="14">
        <v>848</v>
      </c>
      <c r="P18" s="40">
        <v>0.20800000000000002</v>
      </c>
      <c r="Q18" s="44">
        <v>945</v>
      </c>
      <c r="R18" s="14">
        <v>845</v>
      </c>
      <c r="S18" s="40">
        <v>0.10300000000000001</v>
      </c>
      <c r="T18" s="44">
        <v>995</v>
      </c>
      <c r="U18" s="14">
        <v>893</v>
      </c>
      <c r="V18" s="14">
        <v>14.1</v>
      </c>
      <c r="W18" s="44">
        <v>964</v>
      </c>
      <c r="X18" s="14">
        <v>852</v>
      </c>
      <c r="Y18" s="40">
        <v>0.14599999999999999</v>
      </c>
      <c r="Z18" s="44">
        <v>1046</v>
      </c>
      <c r="AA18" s="14">
        <v>930</v>
      </c>
      <c r="AB18" s="40">
        <v>9.9000000000000005E-2</v>
      </c>
      <c r="AC18" s="44">
        <v>1049</v>
      </c>
      <c r="AD18" s="14">
        <v>936</v>
      </c>
      <c r="AE18" s="40">
        <v>0.111</v>
      </c>
      <c r="AF18" s="44">
        <v>1066</v>
      </c>
      <c r="AG18" s="51">
        <v>956</v>
      </c>
      <c r="AH18" s="40">
        <f t="shared" si="31"/>
        <v>7.1356783919597988E-2</v>
      </c>
      <c r="AI18" s="44">
        <v>1034</v>
      </c>
      <c r="AJ18" s="14">
        <v>917</v>
      </c>
      <c r="AK18" s="40">
        <f t="shared" si="32"/>
        <v>7.2614107883817433E-2</v>
      </c>
      <c r="AL18" s="44">
        <v>1122</v>
      </c>
      <c r="AM18" s="14">
        <v>999</v>
      </c>
      <c r="AN18" s="40">
        <f t="shared" si="33"/>
        <v>7.2657743785850867E-2</v>
      </c>
      <c r="AO18" s="44">
        <v>1129</v>
      </c>
      <c r="AP18" s="14">
        <v>1008</v>
      </c>
      <c r="AQ18" s="40">
        <f t="shared" si="34"/>
        <v>7.6263107721639661E-2</v>
      </c>
      <c r="AR18" s="44">
        <v>1170</v>
      </c>
      <c r="AS18" s="14">
        <v>1031</v>
      </c>
      <c r="AT18" s="40">
        <f t="shared" si="4"/>
        <v>9.7560975609756101E-2</v>
      </c>
      <c r="AU18" s="44">
        <v>1124</v>
      </c>
      <c r="AV18" s="14">
        <v>998</v>
      </c>
      <c r="AW18" s="40">
        <f t="shared" si="35"/>
        <v>8.7040618955512572E-2</v>
      </c>
      <c r="AX18" s="40">
        <f t="shared" si="36"/>
        <v>8.8331515812431843E-2</v>
      </c>
      <c r="AY18" s="44">
        <v>1214</v>
      </c>
      <c r="AZ18" s="14">
        <v>1077</v>
      </c>
      <c r="BA18" s="40">
        <f t="shared" si="37"/>
        <v>8.1996434937611412E-2</v>
      </c>
      <c r="BB18" s="40">
        <f t="shared" si="8"/>
        <v>7.8078078078078081E-2</v>
      </c>
      <c r="BC18" s="44">
        <v>1220</v>
      </c>
      <c r="BD18" s="14">
        <v>1087</v>
      </c>
      <c r="BE18" s="40">
        <f t="shared" si="9"/>
        <v>8.0602302922940655E-2</v>
      </c>
      <c r="BF18" s="40">
        <f t="shared" si="10"/>
        <v>7.8373015873015872E-2</v>
      </c>
      <c r="BG18" s="44">
        <v>1252</v>
      </c>
      <c r="BH18" s="14">
        <v>1121</v>
      </c>
      <c r="BI18" s="40">
        <f t="shared" si="38"/>
        <v>7.0085470085470086E-2</v>
      </c>
      <c r="BJ18" s="40">
        <f t="shared" si="39"/>
        <v>8.7293889427740065E-2</v>
      </c>
      <c r="BK18" s="44">
        <v>1195</v>
      </c>
      <c r="BL18" s="14">
        <v>1065</v>
      </c>
      <c r="BM18" s="40">
        <f t="shared" si="40"/>
        <v>6.3167259786476873E-2</v>
      </c>
      <c r="BN18" s="40">
        <f t="shared" si="41"/>
        <v>6.7134268537074146E-2</v>
      </c>
      <c r="BO18" s="44">
        <v>1278</v>
      </c>
      <c r="BP18" s="14">
        <v>1137</v>
      </c>
      <c r="BQ18" s="40">
        <f t="shared" si="42"/>
        <v>5.2718286655683691E-2</v>
      </c>
      <c r="BR18" s="40">
        <f t="shared" si="43"/>
        <v>5.5710306406685235E-2</v>
      </c>
    </row>
    <row r="19" spans="1:70">
      <c r="A19" s="6" t="s">
        <v>94</v>
      </c>
      <c r="B19" s="10" t="s">
        <v>17</v>
      </c>
      <c r="C19" s="14">
        <v>846</v>
      </c>
      <c r="D19" s="14">
        <v>745</v>
      </c>
      <c r="E19" s="14">
        <v>806</v>
      </c>
      <c r="F19" s="14">
        <v>750</v>
      </c>
      <c r="G19" s="14">
        <v>921</v>
      </c>
      <c r="H19" s="14">
        <v>850</v>
      </c>
      <c r="I19" s="14">
        <v>1000</v>
      </c>
      <c r="J19" s="14">
        <v>889</v>
      </c>
      <c r="K19" s="44">
        <v>927</v>
      </c>
      <c r="L19" s="14">
        <v>840</v>
      </c>
      <c r="M19" s="40">
        <v>9.6000000000000002E-2</v>
      </c>
      <c r="N19" s="44">
        <v>1020</v>
      </c>
      <c r="O19" s="14">
        <v>943</v>
      </c>
      <c r="P19" s="40">
        <v>0.26500000000000001</v>
      </c>
      <c r="Q19" s="44">
        <v>1019</v>
      </c>
      <c r="R19" s="14">
        <v>921</v>
      </c>
      <c r="S19" s="40">
        <v>0.107</v>
      </c>
      <c r="T19" s="44">
        <v>1091</v>
      </c>
      <c r="U19" s="14">
        <v>996</v>
      </c>
      <c r="V19" s="14">
        <v>9.1999999999999993</v>
      </c>
      <c r="W19" s="44">
        <v>1029</v>
      </c>
      <c r="X19" s="14">
        <v>937</v>
      </c>
      <c r="Y19" s="40">
        <v>0.11</v>
      </c>
      <c r="Z19" s="44">
        <v>1088</v>
      </c>
      <c r="AA19" s="14">
        <v>1016</v>
      </c>
      <c r="AB19" s="40">
        <v>6.6000000000000003E-2</v>
      </c>
      <c r="AC19" s="44">
        <v>1119</v>
      </c>
      <c r="AD19" s="14">
        <v>1018</v>
      </c>
      <c r="AE19" s="40">
        <v>9.8000000000000004E-2</v>
      </c>
      <c r="AF19" s="44">
        <v>1182</v>
      </c>
      <c r="AG19" s="51">
        <v>1061</v>
      </c>
      <c r="AH19" s="40">
        <f t="shared" si="31"/>
        <v>8.3409715857011915E-2</v>
      </c>
      <c r="AI19" s="44">
        <v>1114</v>
      </c>
      <c r="AJ19" s="14">
        <v>1019</v>
      </c>
      <c r="AK19" s="40">
        <f t="shared" si="32"/>
        <v>8.2604470359572399E-2</v>
      </c>
      <c r="AL19" s="44">
        <v>1134</v>
      </c>
      <c r="AM19" s="14">
        <v>1022</v>
      </c>
      <c r="AN19" s="40">
        <f t="shared" si="33"/>
        <v>4.2279411764705885E-2</v>
      </c>
      <c r="AO19" s="44">
        <v>1181</v>
      </c>
      <c r="AP19" s="14">
        <v>1094</v>
      </c>
      <c r="AQ19" s="40">
        <f t="shared" si="34"/>
        <v>5.5406613047363718E-2</v>
      </c>
      <c r="AR19" s="44">
        <v>1229</v>
      </c>
      <c r="AS19" s="14">
        <v>1129</v>
      </c>
      <c r="AT19" s="40">
        <f t="shared" si="4"/>
        <v>3.976311336717428E-2</v>
      </c>
      <c r="AU19" s="44">
        <v>1216</v>
      </c>
      <c r="AV19" s="14">
        <v>1100</v>
      </c>
      <c r="AW19" s="40">
        <f t="shared" si="35"/>
        <v>9.1561938958707359E-2</v>
      </c>
      <c r="AX19" s="40">
        <f t="shared" si="36"/>
        <v>7.9489695780176645E-2</v>
      </c>
      <c r="AY19" s="44">
        <v>1252</v>
      </c>
      <c r="AZ19" s="14">
        <v>1122</v>
      </c>
      <c r="BA19" s="40">
        <f t="shared" si="37"/>
        <v>0.10405643738977072</v>
      </c>
      <c r="BB19" s="40">
        <f t="shared" si="8"/>
        <v>9.7847358121330719E-2</v>
      </c>
      <c r="BC19" s="44">
        <v>1274</v>
      </c>
      <c r="BD19" s="14">
        <v>1155</v>
      </c>
      <c r="BE19" s="40">
        <f t="shared" si="9"/>
        <v>7.8746824724809483E-2</v>
      </c>
      <c r="BF19" s="40">
        <f t="shared" si="10"/>
        <v>5.5758683729433274E-2</v>
      </c>
      <c r="BG19" s="44">
        <v>1299</v>
      </c>
      <c r="BH19" s="14">
        <v>1181</v>
      </c>
      <c r="BI19" s="40">
        <f t="shared" si="38"/>
        <v>5.6956875508543531E-2</v>
      </c>
      <c r="BJ19" s="40">
        <f t="shared" si="39"/>
        <v>4.6058458813108945E-2</v>
      </c>
      <c r="BK19" s="44">
        <v>1224</v>
      </c>
      <c r="BL19" s="14">
        <v>1106</v>
      </c>
      <c r="BM19" s="40">
        <f t="shared" si="40"/>
        <v>6.5789473684210523E-3</v>
      </c>
      <c r="BN19" s="40">
        <f t="shared" si="41"/>
        <v>5.454545454545455E-3</v>
      </c>
      <c r="BO19" s="44">
        <v>1285</v>
      </c>
      <c r="BP19" s="14">
        <v>1151</v>
      </c>
      <c r="BQ19" s="40">
        <f t="shared" si="42"/>
        <v>2.6357827476038338E-2</v>
      </c>
      <c r="BR19" s="40">
        <f t="shared" si="43"/>
        <v>2.5846702317290554E-2</v>
      </c>
    </row>
    <row r="20" spans="1:70">
      <c r="A20" s="6" t="s">
        <v>94</v>
      </c>
      <c r="B20" s="10" t="s">
        <v>18</v>
      </c>
      <c r="C20" s="14">
        <v>1289</v>
      </c>
      <c r="D20" s="14">
        <v>1113</v>
      </c>
      <c r="E20" s="14">
        <v>1463</v>
      </c>
      <c r="F20" s="14">
        <v>1277</v>
      </c>
      <c r="G20" s="14">
        <v>1432</v>
      </c>
      <c r="H20" s="14">
        <v>1255</v>
      </c>
      <c r="I20" s="14">
        <v>1551</v>
      </c>
      <c r="J20" s="14">
        <v>1339</v>
      </c>
      <c r="K20" s="44">
        <v>1394</v>
      </c>
      <c r="L20" s="14">
        <v>1189</v>
      </c>
      <c r="M20" s="40">
        <v>8.199999999999999E-2</v>
      </c>
      <c r="N20" s="44">
        <v>1638</v>
      </c>
      <c r="O20" s="14">
        <v>1436</v>
      </c>
      <c r="P20" s="40">
        <v>0.11900000000000001</v>
      </c>
      <c r="Q20" s="44">
        <v>1613</v>
      </c>
      <c r="R20" s="14">
        <v>1424</v>
      </c>
      <c r="S20" s="40">
        <v>0.126</v>
      </c>
      <c r="T20" s="44">
        <v>1690</v>
      </c>
      <c r="U20" s="14">
        <v>1513</v>
      </c>
      <c r="V20" s="14">
        <v>9</v>
      </c>
      <c r="W20" s="44">
        <v>1563</v>
      </c>
      <c r="X20" s="14">
        <v>1345</v>
      </c>
      <c r="Y20" s="40">
        <v>0.121</v>
      </c>
      <c r="Z20" s="44">
        <v>1760</v>
      </c>
      <c r="AA20" s="14">
        <v>1539</v>
      </c>
      <c r="AB20" s="40">
        <v>7.4999999999999997E-2</v>
      </c>
      <c r="AC20" s="44">
        <v>1718</v>
      </c>
      <c r="AD20" s="14">
        <v>1515</v>
      </c>
      <c r="AE20" s="40">
        <v>6.5000000000000002E-2</v>
      </c>
      <c r="AF20" s="44">
        <v>1801</v>
      </c>
      <c r="AG20" s="51">
        <v>1608</v>
      </c>
      <c r="AH20" s="40">
        <f t="shared" si="31"/>
        <v>6.5680473372781059E-2</v>
      </c>
      <c r="AI20" s="44">
        <v>1672</v>
      </c>
      <c r="AJ20" s="14">
        <v>1442</v>
      </c>
      <c r="AK20" s="40">
        <f t="shared" si="32"/>
        <v>6.9737683941138842E-2</v>
      </c>
      <c r="AL20" s="44">
        <v>1864</v>
      </c>
      <c r="AM20" s="14">
        <v>1639</v>
      </c>
      <c r="AN20" s="40">
        <f t="shared" si="33"/>
        <v>5.909090909090909E-2</v>
      </c>
      <c r="AO20" s="44">
        <v>1829</v>
      </c>
      <c r="AP20" s="14">
        <v>1625</v>
      </c>
      <c r="AQ20" s="40">
        <f t="shared" si="34"/>
        <v>6.4610011641443532E-2</v>
      </c>
      <c r="AR20" s="44">
        <v>1941</v>
      </c>
      <c r="AS20" s="14">
        <v>1741</v>
      </c>
      <c r="AT20" s="40">
        <f t="shared" si="4"/>
        <v>7.773459189339256E-2</v>
      </c>
      <c r="AU20" s="44">
        <v>1782</v>
      </c>
      <c r="AV20" s="14">
        <v>1559</v>
      </c>
      <c r="AW20" s="40">
        <f t="shared" si="35"/>
        <v>6.5789473684210523E-2</v>
      </c>
      <c r="AX20" s="40">
        <f t="shared" si="36"/>
        <v>8.1137309292649104E-2</v>
      </c>
      <c r="AY20" s="44">
        <v>1995</v>
      </c>
      <c r="AZ20" s="14">
        <v>1756</v>
      </c>
      <c r="BA20" s="40">
        <f t="shared" si="37"/>
        <v>7.027896995708155E-2</v>
      </c>
      <c r="BB20" s="40">
        <f t="shared" si="8"/>
        <v>7.1384990848078103E-2</v>
      </c>
      <c r="BC20" s="44">
        <v>1966</v>
      </c>
      <c r="BD20" s="14">
        <v>1744</v>
      </c>
      <c r="BE20" s="40">
        <f t="shared" si="9"/>
        <v>7.490431930016403E-2</v>
      </c>
      <c r="BF20" s="40">
        <f t="shared" si="10"/>
        <v>7.3230769230769224E-2</v>
      </c>
      <c r="BG20" s="44">
        <v>2056</v>
      </c>
      <c r="BH20" s="14">
        <v>1865</v>
      </c>
      <c r="BI20" s="40">
        <f t="shared" si="38"/>
        <v>5.9247810407006697E-2</v>
      </c>
      <c r="BJ20" s="40">
        <f t="shared" si="39"/>
        <v>7.1223434807581851E-2</v>
      </c>
      <c r="BK20" s="44">
        <v>1872</v>
      </c>
      <c r="BL20" s="14">
        <v>1620</v>
      </c>
      <c r="BM20" s="40">
        <f t="shared" si="40"/>
        <v>5.0505050505050504E-2</v>
      </c>
      <c r="BN20" s="40">
        <f t="shared" si="41"/>
        <v>3.9127645926876203E-2</v>
      </c>
      <c r="BO20" s="44">
        <v>2079</v>
      </c>
      <c r="BP20" s="14">
        <v>1831</v>
      </c>
      <c r="BQ20" s="40">
        <f t="shared" si="42"/>
        <v>4.2105263157894736E-2</v>
      </c>
      <c r="BR20" s="40">
        <f t="shared" si="43"/>
        <v>4.2710706150341685E-2</v>
      </c>
    </row>
    <row r="21" spans="1:70">
      <c r="A21" s="6" t="s">
        <v>94</v>
      </c>
      <c r="B21" s="10" t="s">
        <v>19</v>
      </c>
      <c r="C21" s="14">
        <v>1407</v>
      </c>
      <c r="D21" s="14">
        <v>1182</v>
      </c>
      <c r="E21" s="14">
        <v>1473</v>
      </c>
      <c r="F21" s="14">
        <v>1288</v>
      </c>
      <c r="G21" s="14">
        <v>1573</v>
      </c>
      <c r="H21" s="14">
        <v>1332</v>
      </c>
      <c r="I21" s="14">
        <v>1672</v>
      </c>
      <c r="J21" s="14">
        <v>1479</v>
      </c>
      <c r="K21" s="44">
        <v>1573</v>
      </c>
      <c r="L21" s="14">
        <v>1394</v>
      </c>
      <c r="M21" s="40">
        <v>0.11800000000000001</v>
      </c>
      <c r="N21" s="44">
        <v>1764</v>
      </c>
      <c r="O21" s="14">
        <v>1488</v>
      </c>
      <c r="P21" s="40">
        <v>0.19699999999999998</v>
      </c>
      <c r="Q21" s="44">
        <v>1719</v>
      </c>
      <c r="R21" s="14">
        <v>1472</v>
      </c>
      <c r="S21" s="40">
        <v>9.1999999999999998E-2</v>
      </c>
      <c r="T21" s="44">
        <v>1690</v>
      </c>
      <c r="U21" s="14">
        <v>1451</v>
      </c>
      <c r="V21" s="14">
        <v>1.1000000000000001</v>
      </c>
      <c r="W21" s="44">
        <v>1584</v>
      </c>
      <c r="X21" s="14">
        <v>1380</v>
      </c>
      <c r="Y21" s="40">
        <v>6.9999999999999993E-3</v>
      </c>
      <c r="Z21" s="44">
        <v>1749</v>
      </c>
      <c r="AA21" s="14">
        <v>1467</v>
      </c>
      <c r="AB21" s="40">
        <v>-8.0000000000000002E-3</v>
      </c>
      <c r="AC21" s="44">
        <v>1755</v>
      </c>
      <c r="AD21" s="14">
        <v>1524</v>
      </c>
      <c r="AE21" s="40">
        <v>2.1000000000000001E-2</v>
      </c>
      <c r="AF21" s="44">
        <v>1761</v>
      </c>
      <c r="AG21" s="51">
        <v>1526</v>
      </c>
      <c r="AH21" s="40">
        <f t="shared" si="31"/>
        <v>4.2011834319526625E-2</v>
      </c>
      <c r="AI21" s="44">
        <v>1731</v>
      </c>
      <c r="AJ21" s="14">
        <v>1493</v>
      </c>
      <c r="AK21" s="40">
        <f t="shared" si="32"/>
        <v>9.2803030303030304E-2</v>
      </c>
      <c r="AL21" s="44">
        <v>1844</v>
      </c>
      <c r="AM21" s="14">
        <v>1605</v>
      </c>
      <c r="AN21" s="40">
        <f t="shared" si="33"/>
        <v>5.431675242995998E-2</v>
      </c>
      <c r="AO21" s="44">
        <v>1979</v>
      </c>
      <c r="AP21" s="14">
        <v>1622</v>
      </c>
      <c r="AQ21" s="40">
        <f t="shared" si="34"/>
        <v>0.12763532763532764</v>
      </c>
      <c r="AR21" s="44">
        <v>1862</v>
      </c>
      <c r="AS21" s="14">
        <v>1623</v>
      </c>
      <c r="AT21" s="40">
        <f t="shared" si="4"/>
        <v>5.7353776263486658E-2</v>
      </c>
      <c r="AU21" s="44">
        <v>1866</v>
      </c>
      <c r="AV21" s="14">
        <v>1599</v>
      </c>
      <c r="AW21" s="40">
        <f t="shared" si="35"/>
        <v>7.7989601386481797E-2</v>
      </c>
      <c r="AX21" s="40">
        <f t="shared" si="36"/>
        <v>7.0997990622906904E-2</v>
      </c>
      <c r="AY21" s="44">
        <v>2027</v>
      </c>
      <c r="AZ21" s="14">
        <v>1750</v>
      </c>
      <c r="BA21" s="40">
        <f t="shared" si="37"/>
        <v>9.9240780911062906E-2</v>
      </c>
      <c r="BB21" s="40">
        <f t="shared" si="8"/>
        <v>9.0342679127725853E-2</v>
      </c>
      <c r="BC21" s="44">
        <v>2013</v>
      </c>
      <c r="BD21" s="14">
        <v>1728</v>
      </c>
      <c r="BE21" s="40">
        <f t="shared" si="9"/>
        <v>1.7180394138453764E-2</v>
      </c>
      <c r="BF21" s="40">
        <f t="shared" si="10"/>
        <v>6.5351418002466091E-2</v>
      </c>
      <c r="BG21" s="44">
        <v>1978</v>
      </c>
      <c r="BH21" s="14">
        <v>1732</v>
      </c>
      <c r="BI21" s="40">
        <f t="shared" si="38"/>
        <v>6.2298603651987111E-2</v>
      </c>
      <c r="BJ21" s="40">
        <f t="shared" si="39"/>
        <v>6.7159581022797288E-2</v>
      </c>
      <c r="BK21" s="44">
        <v>1921</v>
      </c>
      <c r="BL21" s="14">
        <v>1664</v>
      </c>
      <c r="BM21" s="40">
        <f t="shared" si="40"/>
        <v>2.9474812433011789E-2</v>
      </c>
      <c r="BN21" s="40">
        <f t="shared" si="41"/>
        <v>4.065040650406504E-2</v>
      </c>
      <c r="BO21" s="44">
        <v>2045</v>
      </c>
      <c r="BP21" s="14">
        <v>1793</v>
      </c>
      <c r="BQ21" s="40">
        <f t="shared" si="42"/>
        <v>8.8801184015786881E-3</v>
      </c>
      <c r="BR21" s="40">
        <f t="shared" si="43"/>
        <v>2.457142857142857E-2</v>
      </c>
    </row>
    <row r="22" spans="1:70">
      <c r="A22" s="6" t="s">
        <v>94</v>
      </c>
      <c r="B22" s="10" t="s">
        <v>20</v>
      </c>
      <c r="C22" s="14">
        <v>1340</v>
      </c>
      <c r="D22" s="14">
        <v>1167</v>
      </c>
      <c r="E22" s="14">
        <v>1340</v>
      </c>
      <c r="F22" s="14">
        <v>1166</v>
      </c>
      <c r="G22" s="14">
        <v>1399</v>
      </c>
      <c r="H22" s="14">
        <v>1231</v>
      </c>
      <c r="I22" s="14">
        <v>1455</v>
      </c>
      <c r="J22" s="14">
        <v>1280</v>
      </c>
      <c r="K22" s="44">
        <v>1422</v>
      </c>
      <c r="L22" s="14">
        <v>1242</v>
      </c>
      <c r="M22" s="40">
        <v>6.0999999999999999E-2</v>
      </c>
      <c r="N22" s="44">
        <v>1537</v>
      </c>
      <c r="O22" s="14">
        <v>1347</v>
      </c>
      <c r="P22" s="40">
        <v>0.14699999999999999</v>
      </c>
      <c r="Q22" s="44">
        <v>1529</v>
      </c>
      <c r="R22" s="14">
        <v>1343</v>
      </c>
      <c r="S22" s="40">
        <v>9.3000000000000013E-2</v>
      </c>
      <c r="T22" s="44">
        <v>1568</v>
      </c>
      <c r="U22" s="14">
        <v>1388</v>
      </c>
      <c r="V22" s="14">
        <v>7.8</v>
      </c>
      <c r="W22" s="44">
        <v>1541</v>
      </c>
      <c r="X22" s="14">
        <v>1365</v>
      </c>
      <c r="Y22" s="40">
        <v>8.4000000000000005E-2</v>
      </c>
      <c r="Z22" s="44">
        <v>1653</v>
      </c>
      <c r="AA22" s="14">
        <v>1450</v>
      </c>
      <c r="AB22" s="40">
        <v>7.4999999999999997E-2</v>
      </c>
      <c r="AC22" s="44">
        <v>1634</v>
      </c>
      <c r="AD22" s="14">
        <v>1440</v>
      </c>
      <c r="AE22" s="40">
        <v>6.8000000000000005E-2</v>
      </c>
      <c r="AF22" s="44">
        <v>1702</v>
      </c>
      <c r="AG22" s="51">
        <v>1519</v>
      </c>
      <c r="AH22" s="40">
        <f t="shared" si="31"/>
        <v>8.5459183673469385E-2</v>
      </c>
      <c r="AI22" s="44">
        <v>1674</v>
      </c>
      <c r="AJ22" s="14">
        <v>1482</v>
      </c>
      <c r="AK22" s="40">
        <f t="shared" si="32"/>
        <v>8.6307592472420508E-2</v>
      </c>
      <c r="AL22" s="44">
        <v>1773</v>
      </c>
      <c r="AM22" s="14">
        <v>1584</v>
      </c>
      <c r="AN22" s="40">
        <f t="shared" si="33"/>
        <v>7.2595281306715068E-2</v>
      </c>
      <c r="AO22" s="44">
        <v>1769</v>
      </c>
      <c r="AP22" s="14">
        <v>1575</v>
      </c>
      <c r="AQ22" s="40">
        <f t="shared" si="34"/>
        <v>8.2619339045287635E-2</v>
      </c>
      <c r="AR22" s="44">
        <v>1823</v>
      </c>
      <c r="AS22" s="14">
        <v>1621</v>
      </c>
      <c r="AT22" s="40">
        <f t="shared" si="4"/>
        <v>7.1092831962397185E-2</v>
      </c>
      <c r="AU22" s="44">
        <v>1773</v>
      </c>
      <c r="AV22" s="14">
        <v>1570</v>
      </c>
      <c r="AW22" s="40">
        <f t="shared" si="35"/>
        <v>5.9139784946236562E-2</v>
      </c>
      <c r="AX22" s="40">
        <f t="shared" si="36"/>
        <v>5.9379217273954114E-2</v>
      </c>
      <c r="AY22" s="44">
        <v>1886</v>
      </c>
      <c r="AZ22" s="14">
        <v>1666</v>
      </c>
      <c r="BA22" s="40">
        <f t="shared" si="37"/>
        <v>6.3733784545967287E-2</v>
      </c>
      <c r="BB22" s="40">
        <f t="shared" si="8"/>
        <v>5.1767676767676768E-2</v>
      </c>
      <c r="BC22" s="44">
        <v>1861</v>
      </c>
      <c r="BD22" s="14">
        <v>1662</v>
      </c>
      <c r="BE22" s="40">
        <f t="shared" si="9"/>
        <v>5.2006783493499152E-2</v>
      </c>
      <c r="BF22" s="40">
        <f t="shared" si="10"/>
        <v>5.5238095238095239E-2</v>
      </c>
      <c r="BG22" s="44">
        <v>1919</v>
      </c>
      <c r="BH22" s="14">
        <v>1719</v>
      </c>
      <c r="BI22" s="40">
        <f t="shared" si="38"/>
        <v>5.2660449808008776E-2</v>
      </c>
      <c r="BJ22" s="40">
        <f t="shared" si="39"/>
        <v>6.0456508328192472E-2</v>
      </c>
      <c r="BK22" s="44">
        <v>1854</v>
      </c>
      <c r="BL22" s="14">
        <v>1638</v>
      </c>
      <c r="BM22" s="40">
        <f t="shared" si="40"/>
        <v>4.5685279187817257E-2</v>
      </c>
      <c r="BN22" s="40">
        <f t="shared" si="41"/>
        <v>4.3312101910828023E-2</v>
      </c>
      <c r="BO22" s="44">
        <v>1932</v>
      </c>
      <c r="BP22" s="14">
        <v>1715</v>
      </c>
      <c r="BQ22" s="40">
        <f t="shared" si="42"/>
        <v>2.4390243902439025E-2</v>
      </c>
      <c r="BR22" s="40">
        <f t="shared" si="43"/>
        <v>2.9411764705882353E-2</v>
      </c>
    </row>
    <row r="23" spans="1:70">
      <c r="A23" s="6" t="s">
        <v>94</v>
      </c>
      <c r="B23" s="10" t="s">
        <v>21</v>
      </c>
      <c r="C23" s="14">
        <v>1683</v>
      </c>
      <c r="D23" s="14">
        <v>1437</v>
      </c>
      <c r="E23" s="14">
        <v>1458</v>
      </c>
      <c r="F23" s="14">
        <v>1288</v>
      </c>
      <c r="G23" s="14">
        <v>1511</v>
      </c>
      <c r="H23" s="14">
        <v>1314</v>
      </c>
      <c r="I23" s="14">
        <v>1392</v>
      </c>
      <c r="J23" s="14">
        <v>1200</v>
      </c>
      <c r="K23" s="44">
        <v>1694</v>
      </c>
      <c r="L23" s="14">
        <v>1426</v>
      </c>
      <c r="M23" s="40">
        <v>6.9999999999999993E-3</v>
      </c>
      <c r="N23" s="44">
        <v>1580</v>
      </c>
      <c r="O23" s="14">
        <v>1367</v>
      </c>
      <c r="P23" s="40">
        <v>8.4000000000000005E-2</v>
      </c>
      <c r="Q23" s="44">
        <v>1621</v>
      </c>
      <c r="R23" s="14">
        <v>1429</v>
      </c>
      <c r="S23" s="40">
        <v>7.2999999999999995E-2</v>
      </c>
      <c r="T23" s="44">
        <v>1729</v>
      </c>
      <c r="U23" s="14">
        <v>1513</v>
      </c>
      <c r="V23" s="14">
        <v>24.3</v>
      </c>
      <c r="W23" s="44">
        <v>1721</v>
      </c>
      <c r="X23" s="14">
        <v>1490</v>
      </c>
      <c r="Y23" s="40">
        <v>1.6E-2</v>
      </c>
      <c r="Z23" s="44">
        <v>2052</v>
      </c>
      <c r="AA23" s="14">
        <v>1730</v>
      </c>
      <c r="AB23" s="40">
        <v>0.29899999999999999</v>
      </c>
      <c r="AC23" s="44">
        <v>1798</v>
      </c>
      <c r="AD23" s="14">
        <v>1637</v>
      </c>
      <c r="AE23" s="40">
        <v>0.109</v>
      </c>
      <c r="AF23" s="44">
        <v>1702</v>
      </c>
      <c r="AG23" s="51">
        <v>1521</v>
      </c>
      <c r="AH23" s="40">
        <f t="shared" si="31"/>
        <v>-1.5615962984384037E-2</v>
      </c>
      <c r="AI23" s="44">
        <v>1758</v>
      </c>
      <c r="AJ23" s="14">
        <v>1574</v>
      </c>
      <c r="AK23" s="40">
        <f t="shared" si="32"/>
        <v>2.1499128413712959E-2</v>
      </c>
      <c r="AL23" s="44">
        <v>2165</v>
      </c>
      <c r="AM23" s="14">
        <v>1851</v>
      </c>
      <c r="AN23" s="40">
        <f t="shared" si="33"/>
        <v>5.5068226120857697E-2</v>
      </c>
      <c r="AO23" s="44">
        <v>1877</v>
      </c>
      <c r="AP23" s="14">
        <v>1697</v>
      </c>
      <c r="AQ23" s="40">
        <f t="shared" si="34"/>
        <v>4.39377085650723E-2</v>
      </c>
      <c r="AR23" s="44">
        <v>1870</v>
      </c>
      <c r="AS23" s="14">
        <v>1643</v>
      </c>
      <c r="AT23" s="40">
        <f t="shared" si="4"/>
        <v>9.870740305522914E-2</v>
      </c>
      <c r="AU23" s="44">
        <v>1904</v>
      </c>
      <c r="AV23" s="14">
        <v>1676</v>
      </c>
      <c r="AW23" s="40">
        <f t="shared" si="35"/>
        <v>8.3048919226393625E-2</v>
      </c>
      <c r="AX23" s="40">
        <f t="shared" si="36"/>
        <v>6.480304955527319E-2</v>
      </c>
      <c r="AY23" s="44">
        <v>2292</v>
      </c>
      <c r="AZ23" s="14">
        <v>1942</v>
      </c>
      <c r="BA23" s="40">
        <f t="shared" si="37"/>
        <v>5.8660508083140876E-2</v>
      </c>
      <c r="BB23" s="40">
        <f t="shared" si="8"/>
        <v>4.9162614802809292E-2</v>
      </c>
      <c r="BC23" s="44">
        <v>2189</v>
      </c>
      <c r="BD23" s="14">
        <v>2024</v>
      </c>
      <c r="BE23" s="40">
        <f t="shared" si="9"/>
        <v>0.16622269579115609</v>
      </c>
      <c r="BF23" s="40">
        <f t="shared" si="10"/>
        <v>0.19269298762522097</v>
      </c>
      <c r="BG23" s="44">
        <v>2145</v>
      </c>
      <c r="BH23" s="14">
        <v>1945</v>
      </c>
      <c r="BI23" s="40">
        <f t="shared" si="38"/>
        <v>0.14705882352941177</v>
      </c>
      <c r="BJ23" s="40">
        <f t="shared" si="39"/>
        <v>0.18381010346926355</v>
      </c>
      <c r="BK23" s="44">
        <v>2128</v>
      </c>
      <c r="BL23" s="14">
        <v>1989</v>
      </c>
      <c r="BM23" s="40">
        <f t="shared" si="40"/>
        <v>0.11764705882352941</v>
      </c>
      <c r="BN23" s="40">
        <f t="shared" si="41"/>
        <v>0.18675417661097851</v>
      </c>
      <c r="BO23" s="44">
        <v>2613</v>
      </c>
      <c r="BP23" s="14">
        <v>2247</v>
      </c>
      <c r="BQ23" s="40">
        <f t="shared" si="42"/>
        <v>0.1400523560209424</v>
      </c>
      <c r="BR23" s="40">
        <f t="shared" si="43"/>
        <v>0.15705458290422245</v>
      </c>
    </row>
    <row r="24" spans="1:70">
      <c r="A24" s="6" t="s">
        <v>94</v>
      </c>
      <c r="B24" s="10" t="s">
        <v>22</v>
      </c>
      <c r="C24" s="14">
        <v>1560</v>
      </c>
      <c r="D24" s="14">
        <v>1233</v>
      </c>
      <c r="E24" s="14">
        <v>1629</v>
      </c>
      <c r="F24" s="14">
        <v>1329</v>
      </c>
      <c r="G24" s="14">
        <v>1507</v>
      </c>
      <c r="H24" s="14">
        <v>1267</v>
      </c>
      <c r="I24" s="14">
        <v>1538</v>
      </c>
      <c r="J24" s="14">
        <v>1301</v>
      </c>
      <c r="K24" s="44">
        <v>1629</v>
      </c>
      <c r="L24" s="14">
        <v>1304</v>
      </c>
      <c r="M24" s="40">
        <v>4.4000000000000004E-2</v>
      </c>
      <c r="N24" s="44">
        <v>1857</v>
      </c>
      <c r="O24" s="14">
        <v>1491</v>
      </c>
      <c r="P24" s="40">
        <v>0.14000000000000001</v>
      </c>
      <c r="Q24" s="44">
        <v>1711</v>
      </c>
      <c r="R24" s="14">
        <v>1462</v>
      </c>
      <c r="S24" s="40">
        <v>0.13600000000000001</v>
      </c>
      <c r="T24" s="44">
        <v>1843</v>
      </c>
      <c r="U24" s="14">
        <v>1552</v>
      </c>
      <c r="V24" s="14">
        <v>19.8</v>
      </c>
      <c r="W24" s="44">
        <v>1880</v>
      </c>
      <c r="X24" s="14">
        <v>1549</v>
      </c>
      <c r="Y24" s="40">
        <v>0.154</v>
      </c>
      <c r="Z24" s="44">
        <v>2081</v>
      </c>
      <c r="AA24" s="14">
        <v>1700</v>
      </c>
      <c r="AB24" s="40">
        <v>0.121</v>
      </c>
      <c r="AC24" s="44">
        <v>1961</v>
      </c>
      <c r="AD24" s="14">
        <v>1686</v>
      </c>
      <c r="AE24" s="40">
        <v>0.14599999999999999</v>
      </c>
      <c r="AF24" s="44">
        <v>2034</v>
      </c>
      <c r="AG24" s="51">
        <v>1752</v>
      </c>
      <c r="AH24" s="40">
        <f t="shared" si="31"/>
        <v>0.10363537710255019</v>
      </c>
      <c r="AI24" s="44">
        <v>2061</v>
      </c>
      <c r="AJ24" s="14">
        <v>1721</v>
      </c>
      <c r="AK24" s="40">
        <f t="shared" si="32"/>
        <v>9.6276595744680851E-2</v>
      </c>
      <c r="AL24" s="44">
        <v>2218</v>
      </c>
      <c r="AM24" s="14">
        <v>1835</v>
      </c>
      <c r="AN24" s="40">
        <f t="shared" si="33"/>
        <v>6.5833733781835657E-2</v>
      </c>
      <c r="AO24" s="44">
        <v>2097</v>
      </c>
      <c r="AP24" s="14">
        <v>1820</v>
      </c>
      <c r="AQ24" s="40">
        <f t="shared" si="34"/>
        <v>6.9352371239163699E-2</v>
      </c>
      <c r="AR24" s="44">
        <v>2186</v>
      </c>
      <c r="AS24" s="14">
        <v>1894</v>
      </c>
      <c r="AT24" s="40">
        <f t="shared" si="4"/>
        <v>7.4729596853490662E-2</v>
      </c>
      <c r="AU24" s="44">
        <v>2137</v>
      </c>
      <c r="AV24" s="14">
        <v>1818</v>
      </c>
      <c r="AW24" s="40">
        <f t="shared" si="35"/>
        <v>3.6875303250849104E-2</v>
      </c>
      <c r="AX24" s="40">
        <f t="shared" si="36"/>
        <v>5.6362579895409645E-2</v>
      </c>
      <c r="AY24" s="44">
        <v>2209</v>
      </c>
      <c r="AZ24" s="14">
        <v>1900</v>
      </c>
      <c r="BA24" s="40">
        <f t="shared" si="37"/>
        <v>-4.0577096483318306E-3</v>
      </c>
      <c r="BB24" s="40">
        <f t="shared" si="8"/>
        <v>3.5422343324250684E-2</v>
      </c>
      <c r="BC24" s="44">
        <v>2181</v>
      </c>
      <c r="BD24" s="14">
        <v>1899</v>
      </c>
      <c r="BE24" s="40">
        <f t="shared" si="9"/>
        <v>4.005722460658083E-2</v>
      </c>
      <c r="BF24" s="40">
        <f t="shared" si="10"/>
        <v>4.3406593406593405E-2</v>
      </c>
      <c r="BG24" s="44">
        <v>2225</v>
      </c>
      <c r="BH24" s="14">
        <v>1936</v>
      </c>
      <c r="BI24" s="40">
        <f t="shared" si="38"/>
        <v>1.7840805123513267E-2</v>
      </c>
      <c r="BJ24" s="40">
        <f t="shared" si="39"/>
        <v>2.2175290390707498E-2</v>
      </c>
      <c r="BK24" s="44">
        <v>2260</v>
      </c>
      <c r="BL24" s="14">
        <v>1996</v>
      </c>
      <c r="BM24" s="40">
        <f t="shared" si="40"/>
        <v>5.7557323350491345E-2</v>
      </c>
      <c r="BN24" s="40">
        <f t="shared" si="41"/>
        <v>9.790979097909791E-2</v>
      </c>
      <c r="BO24" s="44">
        <v>2349</v>
      </c>
      <c r="BP24" s="14">
        <v>2076</v>
      </c>
      <c r="BQ24" s="40">
        <f t="shared" si="42"/>
        <v>6.3377093707559978E-2</v>
      </c>
      <c r="BR24" s="40">
        <f t="shared" si="43"/>
        <v>9.2631578947368426E-2</v>
      </c>
    </row>
    <row r="25" spans="1:70">
      <c r="A25" s="6" t="s">
        <v>94</v>
      </c>
      <c r="B25" s="10" t="s">
        <v>23</v>
      </c>
      <c r="C25" s="14">
        <v>1772</v>
      </c>
      <c r="D25" s="14">
        <v>1381</v>
      </c>
      <c r="E25" s="14">
        <v>1564</v>
      </c>
      <c r="F25" s="14">
        <v>1342</v>
      </c>
      <c r="G25" s="14">
        <v>1674</v>
      </c>
      <c r="H25" s="14">
        <v>1432</v>
      </c>
      <c r="I25" s="14">
        <v>1623</v>
      </c>
      <c r="J25" s="14">
        <v>1428</v>
      </c>
      <c r="K25" s="44">
        <v>1912</v>
      </c>
      <c r="L25" s="14">
        <v>1519</v>
      </c>
      <c r="M25" s="40">
        <v>7.9000000000000001E-2</v>
      </c>
      <c r="N25" s="44">
        <v>1795</v>
      </c>
      <c r="O25" s="14">
        <v>1596</v>
      </c>
      <c r="P25" s="40">
        <v>0.14699999999999999</v>
      </c>
      <c r="Q25" s="44">
        <v>1939</v>
      </c>
      <c r="R25" s="14">
        <v>1681</v>
      </c>
      <c r="S25" s="40">
        <v>0.158</v>
      </c>
      <c r="T25" s="44">
        <v>1991</v>
      </c>
      <c r="U25" s="14">
        <v>1729</v>
      </c>
      <c r="V25" s="14">
        <v>22.7</v>
      </c>
      <c r="W25" s="44">
        <v>2109</v>
      </c>
      <c r="X25" s="14">
        <v>1740</v>
      </c>
      <c r="Y25" s="40">
        <v>0.10300000000000001</v>
      </c>
      <c r="Z25" s="44">
        <v>2022</v>
      </c>
      <c r="AA25" s="14">
        <v>1781</v>
      </c>
      <c r="AB25" s="40">
        <v>0.127</v>
      </c>
      <c r="AC25" s="44">
        <v>2067</v>
      </c>
      <c r="AD25" s="14">
        <v>1800</v>
      </c>
      <c r="AE25" s="40">
        <v>6.7000000000000004E-2</v>
      </c>
      <c r="AF25" s="44">
        <v>2277</v>
      </c>
      <c r="AG25" s="51">
        <v>1972</v>
      </c>
      <c r="AH25" s="40">
        <f t="shared" si="31"/>
        <v>0.143646408839779</v>
      </c>
      <c r="AI25" s="44">
        <v>2132</v>
      </c>
      <c r="AJ25" s="14">
        <v>1907</v>
      </c>
      <c r="AK25" s="40">
        <f t="shared" si="32"/>
        <v>1.0905642484589853E-2</v>
      </c>
      <c r="AL25" s="44">
        <v>2415</v>
      </c>
      <c r="AM25" s="14">
        <v>2044</v>
      </c>
      <c r="AN25" s="40">
        <f t="shared" si="33"/>
        <v>0.1943620178041543</v>
      </c>
      <c r="AO25" s="44">
        <v>2277</v>
      </c>
      <c r="AP25" s="14">
        <v>2038</v>
      </c>
      <c r="AQ25" s="40">
        <f t="shared" si="34"/>
        <v>0.10159651669085631</v>
      </c>
      <c r="AR25" s="44">
        <v>2408</v>
      </c>
      <c r="AS25" s="14">
        <v>2063</v>
      </c>
      <c r="AT25" s="40">
        <f t="shared" si="4"/>
        <v>5.7531840140535792E-2</v>
      </c>
      <c r="AU25" s="44">
        <v>2298</v>
      </c>
      <c r="AV25" s="14">
        <v>2021</v>
      </c>
      <c r="AW25" s="40">
        <f t="shared" si="35"/>
        <v>7.7861163227016889E-2</v>
      </c>
      <c r="AX25" s="40">
        <f t="shared" si="36"/>
        <v>5.9779758783429469E-2</v>
      </c>
      <c r="AY25" s="44">
        <v>2705</v>
      </c>
      <c r="AZ25" s="14">
        <v>2242</v>
      </c>
      <c r="BA25" s="40">
        <f t="shared" si="37"/>
        <v>0.12008281573498965</v>
      </c>
      <c r="BB25" s="40">
        <f t="shared" si="8"/>
        <v>9.6868884540117411E-2</v>
      </c>
      <c r="BC25" s="44">
        <v>2424</v>
      </c>
      <c r="BD25" s="14">
        <v>2168</v>
      </c>
      <c r="BE25" s="40">
        <f t="shared" ref="BE25:BE88" si="44">(BC25-AO25)/AO25</f>
        <v>6.4558629776021087E-2</v>
      </c>
      <c r="BF25" s="40">
        <f t="shared" ref="BF25:BF88" si="45">(BD25-AP25)/AP25</f>
        <v>6.3788027477919534E-2</v>
      </c>
      <c r="BG25" s="44">
        <v>2372</v>
      </c>
      <c r="BH25" s="14">
        <v>2107</v>
      </c>
      <c r="BI25" s="40">
        <f t="shared" si="38"/>
        <v>-1.4950166112956811E-2</v>
      </c>
      <c r="BJ25" s="40">
        <f t="shared" si="39"/>
        <v>2.1328162869607366E-2</v>
      </c>
      <c r="BK25" s="44">
        <v>2225</v>
      </c>
      <c r="BL25" s="14">
        <v>2019</v>
      </c>
      <c r="BM25" s="40">
        <f t="shared" si="40"/>
        <v>-3.1766753698868583E-2</v>
      </c>
      <c r="BN25" s="40">
        <f t="shared" si="41"/>
        <v>-9.8960910440376061E-4</v>
      </c>
      <c r="BO25" s="44">
        <v>2713</v>
      </c>
      <c r="BP25" s="14">
        <v>2296</v>
      </c>
      <c r="BQ25" s="40">
        <f t="shared" si="42"/>
        <v>2.9574861367837337E-3</v>
      </c>
      <c r="BR25" s="40">
        <f t="shared" si="43"/>
        <v>2.4085637823371989E-2</v>
      </c>
    </row>
    <row r="26" spans="1:70">
      <c r="A26" s="6" t="s">
        <v>94</v>
      </c>
      <c r="B26" s="10" t="s">
        <v>24</v>
      </c>
      <c r="C26" s="14">
        <v>1371</v>
      </c>
      <c r="D26" s="14">
        <v>1162</v>
      </c>
      <c r="E26" s="14">
        <v>1476</v>
      </c>
      <c r="F26" s="14">
        <v>1285</v>
      </c>
      <c r="G26" s="14">
        <v>1471</v>
      </c>
      <c r="H26" s="14">
        <v>1290</v>
      </c>
      <c r="I26" s="14">
        <v>1531</v>
      </c>
      <c r="J26" s="14">
        <v>1344</v>
      </c>
      <c r="K26" s="44">
        <v>1493</v>
      </c>
      <c r="L26" s="14">
        <v>1228</v>
      </c>
      <c r="M26" s="40">
        <v>8.900000000000001E-2</v>
      </c>
      <c r="N26" s="44">
        <v>1580</v>
      </c>
      <c r="O26" s="14">
        <v>1368</v>
      </c>
      <c r="P26" s="40">
        <v>7.0999999999999994E-2</v>
      </c>
      <c r="Q26" s="44">
        <v>1598</v>
      </c>
      <c r="R26" s="14">
        <v>1401</v>
      </c>
      <c r="S26" s="40">
        <v>8.6999999999999994E-2</v>
      </c>
      <c r="T26" s="44">
        <v>1643</v>
      </c>
      <c r="U26" s="14">
        <v>1432</v>
      </c>
      <c r="V26" s="14">
        <v>7.3</v>
      </c>
      <c r="W26" s="44">
        <v>1588</v>
      </c>
      <c r="X26" s="14">
        <v>1335</v>
      </c>
      <c r="Y26" s="40">
        <v>6.3E-2</v>
      </c>
      <c r="Z26" s="44">
        <v>1693</v>
      </c>
      <c r="AA26" s="14">
        <v>1465</v>
      </c>
      <c r="AB26" s="40">
        <v>7.0999999999999994E-2</v>
      </c>
      <c r="AC26" s="44">
        <v>1708</v>
      </c>
      <c r="AD26" s="14">
        <v>1502</v>
      </c>
      <c r="AE26" s="40">
        <v>6.9000000000000006E-2</v>
      </c>
      <c r="AF26" s="44">
        <v>1788</v>
      </c>
      <c r="AG26" s="51">
        <v>1558</v>
      </c>
      <c r="AH26" s="40">
        <f t="shared" si="31"/>
        <v>8.825319537431528E-2</v>
      </c>
      <c r="AI26" s="44">
        <v>1724</v>
      </c>
      <c r="AJ26" s="14">
        <v>1484</v>
      </c>
      <c r="AK26" s="40">
        <f t="shared" si="32"/>
        <v>8.5642317380352648E-2</v>
      </c>
      <c r="AL26" s="44">
        <v>1864</v>
      </c>
      <c r="AM26" s="14">
        <v>1614</v>
      </c>
      <c r="AN26" s="40">
        <f t="shared" si="33"/>
        <v>0.10100413467217956</v>
      </c>
      <c r="AO26" s="44">
        <v>1845</v>
      </c>
      <c r="AP26" s="14">
        <v>1633</v>
      </c>
      <c r="AQ26" s="40">
        <f t="shared" si="34"/>
        <v>8.0210772833723659E-2</v>
      </c>
      <c r="AR26" s="44">
        <v>1933</v>
      </c>
      <c r="AS26" s="14">
        <v>1700</v>
      </c>
      <c r="AT26" s="40">
        <f t="shared" si="4"/>
        <v>8.1096196868008952E-2</v>
      </c>
      <c r="AU26" s="44">
        <v>1818</v>
      </c>
      <c r="AV26" s="14">
        <v>1567</v>
      </c>
      <c r="AW26" s="40">
        <f t="shared" si="35"/>
        <v>5.4524361948955914E-2</v>
      </c>
      <c r="AX26" s="40">
        <f t="shared" si="36"/>
        <v>5.5929919137466311E-2</v>
      </c>
      <c r="AY26" s="44">
        <v>2002</v>
      </c>
      <c r="AZ26" s="14">
        <v>1733</v>
      </c>
      <c r="BA26" s="40">
        <f t="shared" si="37"/>
        <v>7.4034334763948495E-2</v>
      </c>
      <c r="BB26" s="40">
        <f t="shared" si="8"/>
        <v>7.3729863692688968E-2</v>
      </c>
      <c r="BC26" s="44">
        <v>1965</v>
      </c>
      <c r="BD26" s="14">
        <v>1733</v>
      </c>
      <c r="BE26" s="40">
        <f t="shared" si="44"/>
        <v>6.5040650406504072E-2</v>
      </c>
      <c r="BF26" s="40">
        <f t="shared" si="45"/>
        <v>6.12369871402327E-2</v>
      </c>
      <c r="BG26" s="44">
        <v>2037</v>
      </c>
      <c r="BH26" s="14">
        <v>1803</v>
      </c>
      <c r="BI26" s="40">
        <f t="shared" si="38"/>
        <v>5.3802379720641488E-2</v>
      </c>
      <c r="BJ26" s="40">
        <f t="shared" si="39"/>
        <v>6.0588235294117644E-2</v>
      </c>
      <c r="BK26" s="44">
        <v>1950</v>
      </c>
      <c r="BL26" s="14">
        <v>1686</v>
      </c>
      <c r="BM26" s="40">
        <f t="shared" si="40"/>
        <v>7.2607260726072612E-2</v>
      </c>
      <c r="BN26" s="40">
        <f t="shared" si="41"/>
        <v>7.5941289087428213E-2</v>
      </c>
      <c r="BO26" s="44">
        <v>2125</v>
      </c>
      <c r="BP26" s="14">
        <v>1845</v>
      </c>
      <c r="BQ26" s="40">
        <f t="shared" si="42"/>
        <v>6.143856143856144E-2</v>
      </c>
      <c r="BR26" s="40">
        <f t="shared" si="43"/>
        <v>6.4627813040969415E-2</v>
      </c>
    </row>
    <row r="27" spans="1:70">
      <c r="A27" s="6" t="s">
        <v>94</v>
      </c>
      <c r="B27" s="10" t="s">
        <v>25</v>
      </c>
      <c r="C27" s="14">
        <v>1570</v>
      </c>
      <c r="D27" s="14">
        <v>1416</v>
      </c>
      <c r="E27" s="14">
        <v>1693</v>
      </c>
      <c r="F27" s="14">
        <v>1526</v>
      </c>
      <c r="G27" s="14">
        <v>1708</v>
      </c>
      <c r="H27" s="14">
        <v>1554</v>
      </c>
      <c r="I27" s="14">
        <v>1713</v>
      </c>
      <c r="J27" s="14">
        <v>1541</v>
      </c>
      <c r="K27" s="44">
        <v>1627</v>
      </c>
      <c r="L27" s="14">
        <v>1444</v>
      </c>
      <c r="M27" s="40">
        <v>3.6000000000000004E-2</v>
      </c>
      <c r="N27" s="44">
        <v>1929</v>
      </c>
      <c r="O27" s="14">
        <v>1726</v>
      </c>
      <c r="P27" s="40">
        <v>0.14000000000000001</v>
      </c>
      <c r="Q27" s="44">
        <v>1833</v>
      </c>
      <c r="R27" s="14">
        <v>1693</v>
      </c>
      <c r="S27" s="40">
        <v>7.2999999999999995E-2</v>
      </c>
      <c r="T27" s="44">
        <v>1982</v>
      </c>
      <c r="U27" s="14">
        <v>1800</v>
      </c>
      <c r="V27" s="14">
        <v>15.7</v>
      </c>
      <c r="W27" s="44">
        <v>1866</v>
      </c>
      <c r="X27" s="14">
        <v>1648</v>
      </c>
      <c r="Y27" s="40">
        <v>0.14699999999999999</v>
      </c>
      <c r="Z27" s="44">
        <v>1998</v>
      </c>
      <c r="AA27" s="14">
        <v>1759</v>
      </c>
      <c r="AB27" s="40">
        <v>3.6000000000000004E-2</v>
      </c>
      <c r="AC27" s="44">
        <v>2018</v>
      </c>
      <c r="AD27" s="14">
        <v>1853</v>
      </c>
      <c r="AE27" s="40">
        <v>0.10099999999999999</v>
      </c>
      <c r="AF27" s="44">
        <v>2055</v>
      </c>
      <c r="AG27" s="51">
        <v>1869</v>
      </c>
      <c r="AH27" s="40">
        <f t="shared" si="31"/>
        <v>3.6831483350151364E-2</v>
      </c>
      <c r="AI27" s="44">
        <v>2026</v>
      </c>
      <c r="AJ27" s="14">
        <v>1802</v>
      </c>
      <c r="AK27" s="40">
        <f t="shared" si="32"/>
        <v>8.5744908896034297E-2</v>
      </c>
      <c r="AL27" s="44">
        <v>2161</v>
      </c>
      <c r="AM27" s="14">
        <v>1952</v>
      </c>
      <c r="AN27" s="40">
        <f t="shared" si="33"/>
        <v>8.1581581581581575E-2</v>
      </c>
      <c r="AO27" s="44">
        <v>2183</v>
      </c>
      <c r="AP27" s="14">
        <v>2005</v>
      </c>
      <c r="AQ27" s="40">
        <f t="shared" si="34"/>
        <v>8.1764122893954405E-2</v>
      </c>
      <c r="AR27" s="44">
        <v>2228</v>
      </c>
      <c r="AS27" s="14">
        <v>2022</v>
      </c>
      <c r="AT27" s="40">
        <f t="shared" si="4"/>
        <v>8.4184914841849146E-2</v>
      </c>
      <c r="AU27" s="44">
        <v>2143</v>
      </c>
      <c r="AV27" s="14">
        <v>1915</v>
      </c>
      <c r="AW27" s="40">
        <f t="shared" si="35"/>
        <v>5.7749259624876606E-2</v>
      </c>
      <c r="AX27" s="40">
        <f t="shared" si="36"/>
        <v>6.2708102108768038E-2</v>
      </c>
      <c r="AY27" s="44">
        <v>2385</v>
      </c>
      <c r="AZ27" s="14">
        <v>2085</v>
      </c>
      <c r="BA27" s="40">
        <f t="shared" si="37"/>
        <v>0.1036557149467839</v>
      </c>
      <c r="BB27" s="40">
        <f t="shared" si="8"/>
        <v>6.8135245901639344E-2</v>
      </c>
      <c r="BC27" s="44">
        <v>2307</v>
      </c>
      <c r="BD27" s="14">
        <v>2096</v>
      </c>
      <c r="BE27" s="40">
        <f t="shared" si="44"/>
        <v>5.6802565277141545E-2</v>
      </c>
      <c r="BF27" s="40">
        <f t="shared" si="45"/>
        <v>4.5386533665835414E-2</v>
      </c>
      <c r="BG27" s="44">
        <v>2360</v>
      </c>
      <c r="BH27" s="14">
        <v>2129</v>
      </c>
      <c r="BI27" s="40">
        <f t="shared" si="38"/>
        <v>5.9245960502692999E-2</v>
      </c>
      <c r="BJ27" s="40">
        <f t="shared" si="39"/>
        <v>5.2917903066271019E-2</v>
      </c>
      <c r="BK27" s="44">
        <v>2278</v>
      </c>
      <c r="BL27" s="14">
        <v>2025</v>
      </c>
      <c r="BM27" s="40">
        <f t="shared" si="40"/>
        <v>6.2995800279981334E-2</v>
      </c>
      <c r="BN27" s="40">
        <f t="shared" si="41"/>
        <v>5.7441253263707574E-2</v>
      </c>
      <c r="BO27" s="44">
        <v>2446</v>
      </c>
      <c r="BP27" s="14">
        <v>2235</v>
      </c>
      <c r="BQ27" s="40">
        <f t="shared" si="42"/>
        <v>2.5576519916142557E-2</v>
      </c>
      <c r="BR27" s="40">
        <f t="shared" si="43"/>
        <v>7.1942446043165464E-2</v>
      </c>
    </row>
    <row r="28" spans="1:70">
      <c r="A28" s="6" t="s">
        <v>94</v>
      </c>
      <c r="B28" s="10" t="s">
        <v>26</v>
      </c>
      <c r="C28" s="14">
        <v>1637</v>
      </c>
      <c r="D28" s="14">
        <v>1383</v>
      </c>
      <c r="E28" s="14">
        <v>1676</v>
      </c>
      <c r="F28" s="14">
        <v>1506</v>
      </c>
      <c r="G28" s="14">
        <v>1641</v>
      </c>
      <c r="H28" s="14">
        <v>1427</v>
      </c>
      <c r="I28" s="14">
        <v>1648</v>
      </c>
      <c r="J28" s="14">
        <v>1444</v>
      </c>
      <c r="K28" s="44">
        <v>1559</v>
      </c>
      <c r="L28" s="14">
        <v>1350</v>
      </c>
      <c r="M28" s="40">
        <v>-4.7E-2</v>
      </c>
      <c r="N28" s="44">
        <v>1974</v>
      </c>
      <c r="O28" s="14">
        <v>1641</v>
      </c>
      <c r="P28" s="40">
        <v>0.17800000000000002</v>
      </c>
      <c r="Q28" s="44">
        <v>1870</v>
      </c>
      <c r="R28" s="14">
        <v>1585</v>
      </c>
      <c r="S28" s="40">
        <v>0.14000000000000001</v>
      </c>
      <c r="T28" s="44">
        <v>1928</v>
      </c>
      <c r="U28" s="14">
        <v>1645</v>
      </c>
      <c r="V28" s="14">
        <v>17</v>
      </c>
      <c r="W28" s="44">
        <v>1797</v>
      </c>
      <c r="X28" s="14">
        <v>1505</v>
      </c>
      <c r="Y28" s="40">
        <v>0.153</v>
      </c>
      <c r="Z28" s="44">
        <v>2110</v>
      </c>
      <c r="AA28" s="14">
        <v>1675</v>
      </c>
      <c r="AB28" s="40">
        <v>6.9000000000000006E-2</v>
      </c>
      <c r="AC28" s="44">
        <v>1966</v>
      </c>
      <c r="AD28" s="14">
        <v>1670</v>
      </c>
      <c r="AE28" s="40">
        <v>5.0999999999999997E-2</v>
      </c>
      <c r="AF28" s="44">
        <v>2046</v>
      </c>
      <c r="AG28" s="51">
        <v>1763</v>
      </c>
      <c r="AH28" s="40">
        <f t="shared" si="31"/>
        <v>6.1203319502074686E-2</v>
      </c>
      <c r="AI28" s="44">
        <v>1919</v>
      </c>
      <c r="AJ28" s="14">
        <v>1639</v>
      </c>
      <c r="AK28" s="40">
        <f t="shared" si="32"/>
        <v>6.7890929326655539E-2</v>
      </c>
      <c r="AL28" s="44">
        <v>2051</v>
      </c>
      <c r="AM28" s="14">
        <v>1778</v>
      </c>
      <c r="AN28" s="40">
        <f t="shared" si="33"/>
        <v>-2.7962085308056873E-2</v>
      </c>
      <c r="AO28" s="44">
        <v>2043</v>
      </c>
      <c r="AP28" s="14">
        <v>1769</v>
      </c>
      <c r="AQ28" s="40">
        <f t="shared" si="34"/>
        <v>3.9165818921668365E-2</v>
      </c>
      <c r="AR28" s="44">
        <v>2092</v>
      </c>
      <c r="AS28" s="14">
        <v>1805</v>
      </c>
      <c r="AT28" s="40">
        <f t="shared" si="4"/>
        <v>2.2482893450635387E-2</v>
      </c>
      <c r="AU28" s="44">
        <v>2026</v>
      </c>
      <c r="AV28" s="14">
        <v>1794</v>
      </c>
      <c r="AW28" s="40">
        <f t="shared" si="35"/>
        <v>5.5758207399687336E-2</v>
      </c>
      <c r="AX28" s="40">
        <f t="shared" si="36"/>
        <v>9.4569859670530818E-2</v>
      </c>
      <c r="AY28" s="44">
        <v>2129</v>
      </c>
      <c r="AZ28" s="14">
        <v>1903</v>
      </c>
      <c r="BA28" s="40">
        <f t="shared" si="37"/>
        <v>3.803022915650902E-2</v>
      </c>
      <c r="BB28" s="40">
        <f t="shared" si="8"/>
        <v>7.0303712035995503E-2</v>
      </c>
      <c r="BC28" s="44">
        <v>2099</v>
      </c>
      <c r="BD28" s="14">
        <v>1858</v>
      </c>
      <c r="BE28" s="40">
        <f t="shared" si="44"/>
        <v>2.7410670582476749E-2</v>
      </c>
      <c r="BF28" s="40">
        <f t="shared" si="45"/>
        <v>5.0310910118711138E-2</v>
      </c>
      <c r="BG28" s="44">
        <v>2138</v>
      </c>
      <c r="BH28" s="14">
        <v>1897</v>
      </c>
      <c r="BI28" s="40">
        <f t="shared" si="38"/>
        <v>2.1988527724665391E-2</v>
      </c>
      <c r="BJ28" s="40">
        <f t="shared" si="39"/>
        <v>5.0969529085872579E-2</v>
      </c>
      <c r="BK28" s="44">
        <v>2101</v>
      </c>
      <c r="BL28" s="14">
        <v>1720</v>
      </c>
      <c r="BM28" s="40">
        <f t="shared" si="40"/>
        <v>3.7018756169792694E-2</v>
      </c>
      <c r="BN28" s="40">
        <f t="shared" si="41"/>
        <v>-4.1248606465997768E-2</v>
      </c>
      <c r="BO28" s="44">
        <v>2374</v>
      </c>
      <c r="BP28" s="14">
        <v>1957</v>
      </c>
      <c r="BQ28" s="40">
        <f t="shared" si="42"/>
        <v>0.11507750117426022</v>
      </c>
      <c r="BR28" s="40">
        <f t="shared" si="43"/>
        <v>2.8376248029427221E-2</v>
      </c>
    </row>
    <row r="29" spans="1:70">
      <c r="A29" s="6" t="s">
        <v>94</v>
      </c>
      <c r="B29" s="10" t="s">
        <v>27</v>
      </c>
      <c r="C29" s="14">
        <v>1356</v>
      </c>
      <c r="D29" s="14">
        <v>1216</v>
      </c>
      <c r="E29" s="14">
        <v>1463</v>
      </c>
      <c r="F29" s="14">
        <v>1327</v>
      </c>
      <c r="G29" s="14">
        <v>1505</v>
      </c>
      <c r="H29" s="14">
        <v>1348</v>
      </c>
      <c r="I29" s="14">
        <v>1562</v>
      </c>
      <c r="J29" s="14">
        <v>1412</v>
      </c>
      <c r="K29" s="44">
        <v>1471</v>
      </c>
      <c r="L29" s="14">
        <v>1313</v>
      </c>
      <c r="M29" s="40">
        <v>8.5000000000000006E-2</v>
      </c>
      <c r="N29" s="44">
        <v>1652</v>
      </c>
      <c r="O29" s="14">
        <v>1487</v>
      </c>
      <c r="P29" s="40">
        <v>0.129</v>
      </c>
      <c r="Q29" s="44">
        <v>1689</v>
      </c>
      <c r="R29" s="14">
        <v>1506</v>
      </c>
      <c r="S29" s="40">
        <v>0.122</v>
      </c>
      <c r="T29" s="44">
        <v>1742</v>
      </c>
      <c r="U29" s="14">
        <v>1578</v>
      </c>
      <c r="V29" s="14">
        <v>11.6</v>
      </c>
      <c r="W29" s="44">
        <v>1630</v>
      </c>
      <c r="X29" s="14">
        <v>1460</v>
      </c>
      <c r="Y29" s="40">
        <v>0.10800000000000001</v>
      </c>
      <c r="Z29" s="44">
        <v>1804</v>
      </c>
      <c r="AA29" s="14">
        <v>1608</v>
      </c>
      <c r="AB29" s="40">
        <v>9.1999999999999998E-2</v>
      </c>
      <c r="AC29" s="44">
        <v>1799</v>
      </c>
      <c r="AD29" s="14">
        <v>1629</v>
      </c>
      <c r="AE29" s="40">
        <v>6.6000000000000003E-2</v>
      </c>
      <c r="AF29" s="44">
        <v>1861</v>
      </c>
      <c r="AG29" s="51">
        <v>1690</v>
      </c>
      <c r="AH29" s="40">
        <f t="shared" si="31"/>
        <v>6.8312284730195183E-2</v>
      </c>
      <c r="AI29" s="44">
        <v>1763</v>
      </c>
      <c r="AJ29" s="14">
        <v>1598</v>
      </c>
      <c r="AK29" s="40">
        <f t="shared" si="32"/>
        <v>8.1595092024539878E-2</v>
      </c>
      <c r="AL29" s="44">
        <v>1886</v>
      </c>
      <c r="AM29" s="14">
        <v>1706</v>
      </c>
      <c r="AN29" s="40">
        <f t="shared" si="33"/>
        <v>4.5454545454545456E-2</v>
      </c>
      <c r="AO29" s="44">
        <v>1895</v>
      </c>
      <c r="AP29" s="14">
        <v>1708</v>
      </c>
      <c r="AQ29" s="40">
        <f t="shared" si="34"/>
        <v>5.3362979433018341E-2</v>
      </c>
      <c r="AR29" s="44">
        <v>1994</v>
      </c>
      <c r="AS29" s="14">
        <v>1813</v>
      </c>
      <c r="AT29" s="40">
        <f t="shared" si="4"/>
        <v>7.1466953250940352E-2</v>
      </c>
      <c r="AU29" s="44">
        <v>1833</v>
      </c>
      <c r="AV29" s="14">
        <v>1654</v>
      </c>
      <c r="AW29" s="40">
        <f t="shared" si="35"/>
        <v>3.970504821327283E-2</v>
      </c>
      <c r="AX29" s="40">
        <f t="shared" si="36"/>
        <v>3.5043804755944929E-2</v>
      </c>
      <c r="AY29" s="44">
        <v>2000</v>
      </c>
      <c r="AZ29" s="14">
        <v>1813</v>
      </c>
      <c r="BA29" s="40">
        <f t="shared" si="37"/>
        <v>6.0445387062566275E-2</v>
      </c>
      <c r="BB29" s="40">
        <f t="shared" si="8"/>
        <v>6.2719812426729193E-2</v>
      </c>
      <c r="BC29" s="44">
        <v>2028</v>
      </c>
      <c r="BD29" s="14">
        <v>1840</v>
      </c>
      <c r="BE29" s="40">
        <f t="shared" si="44"/>
        <v>7.0184696569920837E-2</v>
      </c>
      <c r="BF29" s="40">
        <f t="shared" si="45"/>
        <v>7.7283372365339581E-2</v>
      </c>
      <c r="BG29" s="44">
        <v>2109</v>
      </c>
      <c r="BH29" s="14">
        <v>1930</v>
      </c>
      <c r="BI29" s="40">
        <f t="shared" si="38"/>
        <v>5.7673019057171516E-2</v>
      </c>
      <c r="BJ29" s="40">
        <f t="shared" si="39"/>
        <v>6.4533921676778822E-2</v>
      </c>
      <c r="BK29" s="44">
        <v>1973</v>
      </c>
      <c r="BL29" s="14">
        <v>1790</v>
      </c>
      <c r="BM29" s="40">
        <f t="shared" si="40"/>
        <v>7.637752318603383E-2</v>
      </c>
      <c r="BN29" s="40">
        <f t="shared" si="41"/>
        <v>8.222490931076179E-2</v>
      </c>
      <c r="BO29" s="44">
        <v>2115</v>
      </c>
      <c r="BP29" s="14">
        <v>1925</v>
      </c>
      <c r="BQ29" s="40">
        <f t="shared" si="42"/>
        <v>5.7500000000000002E-2</v>
      </c>
      <c r="BR29" s="40">
        <f t="shared" si="43"/>
        <v>6.1776061776061778E-2</v>
      </c>
    </row>
    <row r="30" spans="1:70">
      <c r="A30" s="6" t="s">
        <v>94</v>
      </c>
      <c r="B30" s="10" t="s">
        <v>28</v>
      </c>
      <c r="C30" s="14">
        <v>1504</v>
      </c>
      <c r="D30" s="14">
        <v>1171</v>
      </c>
      <c r="E30" s="14">
        <v>1577</v>
      </c>
      <c r="F30" s="14">
        <v>1276</v>
      </c>
      <c r="G30" s="14">
        <v>1515</v>
      </c>
      <c r="H30" s="14">
        <v>1220</v>
      </c>
      <c r="I30" s="14">
        <v>1548</v>
      </c>
      <c r="J30" s="14">
        <v>1257</v>
      </c>
      <c r="K30" s="44">
        <v>1488</v>
      </c>
      <c r="L30" s="14">
        <v>1155</v>
      </c>
      <c r="M30" s="40">
        <v>-1.1000000000000001E-2</v>
      </c>
      <c r="N30" s="44">
        <v>1599</v>
      </c>
      <c r="O30" s="14">
        <v>1284</v>
      </c>
      <c r="P30" s="40">
        <v>1.3999999999999999E-2</v>
      </c>
      <c r="Q30" s="44">
        <v>1622</v>
      </c>
      <c r="R30" s="14">
        <v>1329</v>
      </c>
      <c r="S30" s="40">
        <v>7.0000000000000007E-2</v>
      </c>
      <c r="T30" s="44">
        <v>1691</v>
      </c>
      <c r="U30" s="14">
        <v>1384</v>
      </c>
      <c r="V30" s="14">
        <v>9.1999999999999993</v>
      </c>
      <c r="W30" s="44">
        <v>1699</v>
      </c>
      <c r="X30" s="14">
        <v>1355</v>
      </c>
      <c r="Y30" s="40">
        <v>0.14199999999999999</v>
      </c>
      <c r="Z30" s="44">
        <v>2043</v>
      </c>
      <c r="AA30" s="14">
        <v>1513</v>
      </c>
      <c r="AB30" s="40">
        <v>0.27800000000000002</v>
      </c>
      <c r="AC30" s="44">
        <v>1820</v>
      </c>
      <c r="AD30" s="14">
        <v>1498</v>
      </c>
      <c r="AE30" s="40">
        <v>0.12300000000000001</v>
      </c>
      <c r="AF30" s="44">
        <v>1866</v>
      </c>
      <c r="AG30" s="51">
        <v>1534</v>
      </c>
      <c r="AH30" s="40">
        <f t="shared" si="31"/>
        <v>0.10348905972797161</v>
      </c>
      <c r="AI30" s="44">
        <v>1882</v>
      </c>
      <c r="AJ30" s="14">
        <v>1508</v>
      </c>
      <c r="AK30" s="40">
        <f t="shared" si="32"/>
        <v>0.10771041789287816</v>
      </c>
      <c r="AL30" s="44">
        <v>2010</v>
      </c>
      <c r="AM30" s="14">
        <v>1601</v>
      </c>
      <c r="AN30" s="40">
        <f t="shared" si="33"/>
        <v>-1.6152716593245228E-2</v>
      </c>
      <c r="AO30" s="44">
        <v>1973</v>
      </c>
      <c r="AP30" s="14">
        <v>1613</v>
      </c>
      <c r="AQ30" s="40">
        <f t="shared" si="34"/>
        <v>8.4065934065934073E-2</v>
      </c>
      <c r="AR30" s="44">
        <v>2012</v>
      </c>
      <c r="AS30" s="14">
        <v>1630</v>
      </c>
      <c r="AT30" s="40">
        <f t="shared" si="4"/>
        <v>7.8242229367631297E-2</v>
      </c>
      <c r="AU30" s="44">
        <v>2200</v>
      </c>
      <c r="AV30" s="14">
        <v>1597</v>
      </c>
      <c r="AW30" s="40">
        <f t="shared" si="35"/>
        <v>0.1689691817215728</v>
      </c>
      <c r="AX30" s="40">
        <f t="shared" si="36"/>
        <v>5.9018567639257294E-2</v>
      </c>
      <c r="AY30" s="44">
        <v>2140</v>
      </c>
      <c r="AZ30" s="14">
        <v>1728</v>
      </c>
      <c r="BA30" s="40">
        <f t="shared" si="37"/>
        <v>6.4676616915422883E-2</v>
      </c>
      <c r="BB30" s="40">
        <f t="shared" si="8"/>
        <v>7.9325421611492822E-2</v>
      </c>
      <c r="BC30" s="44">
        <v>2142</v>
      </c>
      <c r="BD30" s="14">
        <v>1789</v>
      </c>
      <c r="BE30" s="40">
        <f t="shared" si="44"/>
        <v>8.565636087176888E-2</v>
      </c>
      <c r="BF30" s="40">
        <f t="shared" si="45"/>
        <v>0.10911345319280844</v>
      </c>
      <c r="BG30" s="44">
        <v>2171</v>
      </c>
      <c r="BH30" s="14">
        <v>1800</v>
      </c>
      <c r="BI30" s="40">
        <f t="shared" si="38"/>
        <v>7.9025844930417491E-2</v>
      </c>
      <c r="BJ30" s="40">
        <f t="shared" si="39"/>
        <v>0.10429447852760736</v>
      </c>
      <c r="BK30" s="44">
        <v>2446</v>
      </c>
      <c r="BL30" s="14">
        <v>1750</v>
      </c>
      <c r="BM30" s="40">
        <f t="shared" si="40"/>
        <v>0.11181818181818182</v>
      </c>
      <c r="BN30" s="40">
        <f t="shared" si="41"/>
        <v>9.5804633688165317E-2</v>
      </c>
      <c r="BO30" s="44">
        <v>2296</v>
      </c>
      <c r="BP30" s="14">
        <v>1840</v>
      </c>
      <c r="BQ30" s="40">
        <f t="shared" si="42"/>
        <v>7.2897196261682243E-2</v>
      </c>
      <c r="BR30" s="40">
        <f t="shared" si="43"/>
        <v>6.4814814814814811E-2</v>
      </c>
    </row>
    <row r="31" spans="1:70">
      <c r="A31" s="6" t="s">
        <v>94</v>
      </c>
      <c r="B31" s="10" t="s">
        <v>29</v>
      </c>
      <c r="C31" s="14">
        <v>1362</v>
      </c>
      <c r="D31" s="14">
        <v>1201</v>
      </c>
      <c r="E31" s="14">
        <v>1553</v>
      </c>
      <c r="F31" s="14">
        <v>1304</v>
      </c>
      <c r="G31" s="14">
        <v>1463</v>
      </c>
      <c r="H31" s="14">
        <v>1313</v>
      </c>
      <c r="I31" s="14">
        <v>1541</v>
      </c>
      <c r="J31" s="14">
        <v>1368</v>
      </c>
      <c r="K31" s="44">
        <v>1567</v>
      </c>
      <c r="L31" s="14">
        <v>1270</v>
      </c>
      <c r="M31" s="40">
        <v>0.151</v>
      </c>
      <c r="N31" s="44">
        <v>1630</v>
      </c>
      <c r="O31" s="14">
        <v>1422</v>
      </c>
      <c r="P31" s="40">
        <v>4.9000000000000002E-2</v>
      </c>
      <c r="Q31" s="44">
        <v>1702</v>
      </c>
      <c r="R31" s="14">
        <v>1406</v>
      </c>
      <c r="S31" s="40">
        <v>0.16300000000000001</v>
      </c>
      <c r="T31" s="44">
        <v>1664</v>
      </c>
      <c r="U31" s="14">
        <v>1456</v>
      </c>
      <c r="V31" s="14">
        <v>8</v>
      </c>
      <c r="W31" s="44">
        <v>1693</v>
      </c>
      <c r="X31" s="14">
        <v>1377</v>
      </c>
      <c r="Y31" s="40">
        <v>0.08</v>
      </c>
      <c r="Z31" s="44">
        <v>1793</v>
      </c>
      <c r="AA31" s="14">
        <v>1530</v>
      </c>
      <c r="AB31" s="40">
        <v>0.1</v>
      </c>
      <c r="AC31" s="44">
        <v>1809</v>
      </c>
      <c r="AD31" s="14">
        <v>1561</v>
      </c>
      <c r="AE31" s="40">
        <v>6.3E-2</v>
      </c>
      <c r="AF31" s="44">
        <v>1822</v>
      </c>
      <c r="AG31" s="51">
        <v>1600</v>
      </c>
      <c r="AH31" s="40">
        <f t="shared" si="31"/>
        <v>9.4951923076923073E-2</v>
      </c>
      <c r="AI31" s="44">
        <v>1925</v>
      </c>
      <c r="AJ31" s="14">
        <v>1531</v>
      </c>
      <c r="AK31" s="40">
        <f t="shared" si="32"/>
        <v>0.13703484937979918</v>
      </c>
      <c r="AL31" s="44">
        <v>1917</v>
      </c>
      <c r="AM31" s="14">
        <v>1650</v>
      </c>
      <c r="AN31" s="40">
        <f t="shared" si="33"/>
        <v>6.9157836029001676E-2</v>
      </c>
      <c r="AO31" s="44">
        <v>1907</v>
      </c>
      <c r="AP31" s="14">
        <v>1639</v>
      </c>
      <c r="AQ31" s="40">
        <f t="shared" si="34"/>
        <v>5.4173576561636266E-2</v>
      </c>
      <c r="AR31" s="44">
        <v>2002</v>
      </c>
      <c r="AS31" s="14">
        <v>1702</v>
      </c>
      <c r="AT31" s="40">
        <f t="shared" si="4"/>
        <v>9.8792535675082324E-2</v>
      </c>
      <c r="AU31" s="44">
        <v>2001</v>
      </c>
      <c r="AV31" s="14">
        <v>1593</v>
      </c>
      <c r="AW31" s="40">
        <f t="shared" si="35"/>
        <v>3.9480519480519484E-2</v>
      </c>
      <c r="AX31" s="40">
        <f t="shared" si="36"/>
        <v>4.0496407576747225E-2</v>
      </c>
      <c r="AY31" s="44">
        <v>2133</v>
      </c>
      <c r="AZ31" s="14">
        <v>1794</v>
      </c>
      <c r="BA31" s="40">
        <f t="shared" si="37"/>
        <v>0.11267605633802817</v>
      </c>
      <c r="BB31" s="40">
        <f t="shared" si="8"/>
        <v>8.727272727272728E-2</v>
      </c>
      <c r="BC31" s="44">
        <v>2118</v>
      </c>
      <c r="BD31" s="14">
        <v>1796</v>
      </c>
      <c r="BE31" s="40">
        <f t="shared" si="44"/>
        <v>0.11064499213424227</v>
      </c>
      <c r="BF31" s="40">
        <f t="shared" si="45"/>
        <v>9.579011592434411E-2</v>
      </c>
      <c r="BG31" s="44">
        <v>2153</v>
      </c>
      <c r="BH31" s="14">
        <v>1857</v>
      </c>
      <c r="BI31" s="40">
        <f t="shared" si="38"/>
        <v>7.5424575424575424E-2</v>
      </c>
      <c r="BJ31" s="40">
        <f t="shared" si="39"/>
        <v>9.1069330199764986E-2</v>
      </c>
      <c r="BK31" s="44">
        <v>2190</v>
      </c>
      <c r="BL31" s="14">
        <v>1749</v>
      </c>
      <c r="BM31" s="40">
        <f t="shared" si="40"/>
        <v>9.4452773613193403E-2</v>
      </c>
      <c r="BN31" s="40">
        <f t="shared" si="41"/>
        <v>9.7928436911487754E-2</v>
      </c>
      <c r="BO31" s="44">
        <v>2230</v>
      </c>
      <c r="BP31" s="14">
        <v>1906</v>
      </c>
      <c r="BQ31" s="40">
        <f t="shared" si="42"/>
        <v>4.547585560243788E-2</v>
      </c>
      <c r="BR31" s="40">
        <f t="shared" si="43"/>
        <v>6.243032329988852E-2</v>
      </c>
    </row>
    <row r="32" spans="1:70">
      <c r="A32" s="6" t="s">
        <v>94</v>
      </c>
      <c r="B32" s="10" t="s">
        <v>30</v>
      </c>
      <c r="C32" s="14">
        <v>1619</v>
      </c>
      <c r="D32" s="14">
        <v>1429</v>
      </c>
      <c r="E32" s="14">
        <v>1810</v>
      </c>
      <c r="F32" s="14">
        <v>1618</v>
      </c>
      <c r="G32" s="14">
        <v>1751</v>
      </c>
      <c r="H32" s="14">
        <v>1617</v>
      </c>
      <c r="I32" s="14">
        <v>1875</v>
      </c>
      <c r="J32" s="14">
        <v>1707</v>
      </c>
      <c r="K32" s="44">
        <v>1747</v>
      </c>
      <c r="L32" s="14">
        <v>1537</v>
      </c>
      <c r="M32" s="40">
        <v>7.9000000000000001E-2</v>
      </c>
      <c r="N32" s="44">
        <v>2007</v>
      </c>
      <c r="O32" s="14">
        <v>1802</v>
      </c>
      <c r="P32" s="40">
        <v>0.109</v>
      </c>
      <c r="Q32" s="44">
        <v>1967</v>
      </c>
      <c r="R32" s="14">
        <v>1804</v>
      </c>
      <c r="S32" s="40">
        <v>0.12300000000000001</v>
      </c>
      <c r="T32" s="44">
        <v>2116</v>
      </c>
      <c r="U32" s="14">
        <v>1936</v>
      </c>
      <c r="V32" s="14">
        <v>12.9</v>
      </c>
      <c r="W32" s="44">
        <v>1988</v>
      </c>
      <c r="X32" s="14">
        <v>1710</v>
      </c>
      <c r="Y32" s="40">
        <v>0.13800000000000001</v>
      </c>
      <c r="Z32" s="44">
        <v>2199</v>
      </c>
      <c r="AA32" s="14">
        <v>1910</v>
      </c>
      <c r="AB32" s="40">
        <v>9.6000000000000002E-2</v>
      </c>
      <c r="AC32" s="44">
        <v>2145</v>
      </c>
      <c r="AD32" s="14">
        <v>1941</v>
      </c>
      <c r="AE32" s="40">
        <v>9.0999999999999998E-2</v>
      </c>
      <c r="AF32" s="44">
        <v>2303</v>
      </c>
      <c r="AG32" s="51">
        <v>2066</v>
      </c>
      <c r="AH32" s="40">
        <f t="shared" si="31"/>
        <v>8.8374291115311907E-2</v>
      </c>
      <c r="AI32" s="44">
        <v>2131</v>
      </c>
      <c r="AJ32" s="14">
        <v>1856</v>
      </c>
      <c r="AK32" s="40">
        <f t="shared" si="32"/>
        <v>7.1931589537223339E-2</v>
      </c>
      <c r="AL32" s="44">
        <v>2340</v>
      </c>
      <c r="AM32" s="14">
        <v>2080</v>
      </c>
      <c r="AN32" s="40">
        <f t="shared" si="33"/>
        <v>6.4120054570259211E-2</v>
      </c>
      <c r="AO32" s="44">
        <v>2267</v>
      </c>
      <c r="AP32" s="14">
        <v>2010</v>
      </c>
      <c r="AQ32" s="40">
        <f t="shared" si="34"/>
        <v>5.6876456876456878E-2</v>
      </c>
      <c r="AR32" s="44">
        <v>2549</v>
      </c>
      <c r="AS32" s="14">
        <v>2258</v>
      </c>
      <c r="AT32" s="40">
        <f t="shared" si="4"/>
        <v>0.10681719496309162</v>
      </c>
      <c r="AU32" s="44">
        <v>2196</v>
      </c>
      <c r="AV32" s="14">
        <v>1899</v>
      </c>
      <c r="AW32" s="40">
        <f t="shared" si="35"/>
        <v>3.0502111684655091E-2</v>
      </c>
      <c r="AX32" s="40">
        <f t="shared" si="36"/>
        <v>2.3168103448275863E-2</v>
      </c>
      <c r="AY32" s="44">
        <v>2420</v>
      </c>
      <c r="AZ32" s="14">
        <v>2177</v>
      </c>
      <c r="BA32" s="40">
        <f t="shared" si="37"/>
        <v>3.4188034188034191E-2</v>
      </c>
      <c r="BB32" s="40">
        <f t="shared" si="8"/>
        <v>4.6634615384615385E-2</v>
      </c>
      <c r="BC32" s="44">
        <v>2437</v>
      </c>
      <c r="BD32" s="14">
        <v>2185</v>
      </c>
      <c r="BE32" s="40">
        <f t="shared" si="44"/>
        <v>7.4988972209969126E-2</v>
      </c>
      <c r="BF32" s="40">
        <f t="shared" si="45"/>
        <v>8.7064676616915429E-2</v>
      </c>
      <c r="BG32" s="44">
        <v>2567</v>
      </c>
      <c r="BH32" s="14">
        <v>2320</v>
      </c>
      <c r="BI32" s="40">
        <f t="shared" si="38"/>
        <v>7.0615927814829341E-3</v>
      </c>
      <c r="BJ32" s="40">
        <f t="shared" si="39"/>
        <v>2.7457927369353409E-2</v>
      </c>
      <c r="BK32" s="44">
        <v>2358</v>
      </c>
      <c r="BL32" s="14">
        <v>2091</v>
      </c>
      <c r="BM32" s="40">
        <f t="shared" si="40"/>
        <v>7.3770491803278687E-2</v>
      </c>
      <c r="BN32" s="40">
        <f t="shared" si="41"/>
        <v>0.10110584518167456</v>
      </c>
      <c r="BO32" s="44">
        <v>2516</v>
      </c>
      <c r="BP32" s="14">
        <v>2276</v>
      </c>
      <c r="BQ32" s="40">
        <f t="shared" si="42"/>
        <v>3.9669421487603308E-2</v>
      </c>
      <c r="BR32" s="40">
        <f t="shared" si="43"/>
        <v>4.5475424896646764E-2</v>
      </c>
    </row>
    <row r="33" spans="1:70">
      <c r="A33" s="6" t="s">
        <v>94</v>
      </c>
      <c r="B33" s="10" t="s">
        <v>31</v>
      </c>
      <c r="C33" s="14">
        <v>1395</v>
      </c>
      <c r="D33" s="14">
        <v>1143</v>
      </c>
      <c r="E33" s="14">
        <v>1520</v>
      </c>
      <c r="F33" s="14">
        <v>1309</v>
      </c>
      <c r="G33" s="14">
        <v>1522</v>
      </c>
      <c r="H33" s="14">
        <v>1293</v>
      </c>
      <c r="I33" s="14">
        <v>1570</v>
      </c>
      <c r="J33" s="14">
        <v>1351</v>
      </c>
      <c r="K33" s="44">
        <v>1570</v>
      </c>
      <c r="L33" s="14">
        <v>1290</v>
      </c>
      <c r="M33" s="40">
        <v>0.125</v>
      </c>
      <c r="N33" s="44">
        <v>1749</v>
      </c>
      <c r="O33" s="14">
        <v>1508</v>
      </c>
      <c r="P33" s="40">
        <v>0.151</v>
      </c>
      <c r="Q33" s="44">
        <v>1751</v>
      </c>
      <c r="R33" s="14">
        <v>1507</v>
      </c>
      <c r="S33" s="40">
        <v>0.15</v>
      </c>
      <c r="T33" s="44">
        <v>1869</v>
      </c>
      <c r="U33" s="14">
        <v>1605</v>
      </c>
      <c r="V33" s="14">
        <v>19.100000000000001</v>
      </c>
      <c r="W33" s="44">
        <v>1787</v>
      </c>
      <c r="X33" s="14">
        <v>1438</v>
      </c>
      <c r="Y33" s="40">
        <v>0.13800000000000001</v>
      </c>
      <c r="Z33" s="44">
        <v>1899</v>
      </c>
      <c r="AA33" s="14">
        <v>1598</v>
      </c>
      <c r="AB33" s="40">
        <v>8.5999999999999993E-2</v>
      </c>
      <c r="AC33" s="44">
        <v>1960</v>
      </c>
      <c r="AD33" s="14">
        <v>1657</v>
      </c>
      <c r="AE33" s="40">
        <v>0.11900000000000001</v>
      </c>
      <c r="AF33" s="44">
        <v>2076</v>
      </c>
      <c r="AG33" s="51">
        <v>1760</v>
      </c>
      <c r="AH33" s="40">
        <f t="shared" si="31"/>
        <v>0.11075441412520064</v>
      </c>
      <c r="AI33" s="44">
        <v>1988</v>
      </c>
      <c r="AJ33" s="14">
        <v>1614</v>
      </c>
      <c r="AK33" s="40">
        <f t="shared" si="32"/>
        <v>0.11247901510912144</v>
      </c>
      <c r="AL33" s="44">
        <v>2130</v>
      </c>
      <c r="AM33" s="14">
        <v>1770</v>
      </c>
      <c r="AN33" s="40">
        <f t="shared" si="33"/>
        <v>0.12164296998420221</v>
      </c>
      <c r="AO33" s="44">
        <v>2132</v>
      </c>
      <c r="AP33" s="14">
        <v>1772</v>
      </c>
      <c r="AQ33" s="40">
        <f t="shared" si="34"/>
        <v>8.7755102040816324E-2</v>
      </c>
      <c r="AR33" s="44">
        <v>2292</v>
      </c>
      <c r="AS33" s="14">
        <v>1936</v>
      </c>
      <c r="AT33" s="40">
        <f t="shared" si="4"/>
        <v>0.10404624277456648</v>
      </c>
      <c r="AU33" s="44">
        <v>2167</v>
      </c>
      <c r="AV33" s="14">
        <v>1699</v>
      </c>
      <c r="AW33" s="40">
        <f t="shared" si="35"/>
        <v>9.004024144869216E-2</v>
      </c>
      <c r="AX33" s="40">
        <f t="shared" si="36"/>
        <v>5.2664188351920695E-2</v>
      </c>
      <c r="AY33" s="44">
        <v>2321</v>
      </c>
      <c r="AZ33" s="14">
        <v>1876</v>
      </c>
      <c r="BA33" s="40">
        <f t="shared" si="37"/>
        <v>8.9671361502347419E-2</v>
      </c>
      <c r="BB33" s="40">
        <f t="shared" si="8"/>
        <v>5.9887005649717516E-2</v>
      </c>
      <c r="BC33" s="44">
        <v>2304</v>
      </c>
      <c r="BD33" s="14">
        <v>1876</v>
      </c>
      <c r="BE33" s="40">
        <f t="shared" si="44"/>
        <v>8.0675422138836772E-2</v>
      </c>
      <c r="BF33" s="40">
        <f t="shared" si="45"/>
        <v>5.8690744920993229E-2</v>
      </c>
      <c r="BG33" s="44">
        <v>2421</v>
      </c>
      <c r="BH33" s="14">
        <v>2013</v>
      </c>
      <c r="BI33" s="40">
        <f t="shared" si="38"/>
        <v>5.6282722513089002E-2</v>
      </c>
      <c r="BJ33" s="40">
        <f t="shared" si="39"/>
        <v>3.9772727272727272E-2</v>
      </c>
      <c r="BK33" s="44">
        <v>2288</v>
      </c>
      <c r="BL33" s="14">
        <v>1791</v>
      </c>
      <c r="BM33" s="40">
        <f t="shared" si="40"/>
        <v>5.5837563451776651E-2</v>
      </c>
      <c r="BN33" s="40">
        <f t="shared" si="41"/>
        <v>5.4149499705709238E-2</v>
      </c>
      <c r="BO33" s="44">
        <v>2457</v>
      </c>
      <c r="BP33" s="14">
        <v>1995</v>
      </c>
      <c r="BQ33" s="40">
        <f t="shared" si="42"/>
        <v>5.8595433003015944E-2</v>
      </c>
      <c r="BR33" s="40">
        <f t="shared" si="43"/>
        <v>6.3432835820895525E-2</v>
      </c>
    </row>
    <row r="34" spans="1:70">
      <c r="A34" s="6" t="s">
        <v>94</v>
      </c>
      <c r="B34" s="10" t="s">
        <v>32</v>
      </c>
      <c r="C34" s="14">
        <v>1613</v>
      </c>
      <c r="D34" s="14">
        <v>1376</v>
      </c>
      <c r="E34" s="14">
        <v>1806</v>
      </c>
      <c r="F34" s="14">
        <v>1550</v>
      </c>
      <c r="G34" s="14">
        <v>1717</v>
      </c>
      <c r="H34" s="14">
        <v>1459</v>
      </c>
      <c r="I34" s="14">
        <v>1807</v>
      </c>
      <c r="J34" s="14">
        <v>1556</v>
      </c>
      <c r="K34" s="44">
        <v>1716</v>
      </c>
      <c r="L34" s="14">
        <v>1427</v>
      </c>
      <c r="M34" s="40">
        <v>6.4000000000000001E-2</v>
      </c>
      <c r="N34" s="44">
        <v>1846</v>
      </c>
      <c r="O34" s="14">
        <v>1597</v>
      </c>
      <c r="P34" s="40">
        <v>2.2000000000000002E-2</v>
      </c>
      <c r="Q34" s="44">
        <v>1891</v>
      </c>
      <c r="R34" s="14">
        <v>1613</v>
      </c>
      <c r="S34" s="40">
        <v>0.10099999999999999</v>
      </c>
      <c r="T34" s="44">
        <v>1909</v>
      </c>
      <c r="U34" s="14">
        <v>1627</v>
      </c>
      <c r="V34" s="14">
        <v>5.7</v>
      </c>
      <c r="W34" s="44">
        <v>1883</v>
      </c>
      <c r="X34" s="14">
        <v>1560</v>
      </c>
      <c r="Y34" s="40">
        <v>9.6999999999999989E-2</v>
      </c>
      <c r="Z34" s="44">
        <v>2009</v>
      </c>
      <c r="AA34" s="14">
        <v>1730</v>
      </c>
      <c r="AB34" s="40">
        <v>8.8000000000000009E-2</v>
      </c>
      <c r="AC34" s="44">
        <v>2013</v>
      </c>
      <c r="AD34" s="14">
        <v>1700</v>
      </c>
      <c r="AE34" s="40">
        <v>6.5000000000000002E-2</v>
      </c>
      <c r="AF34" s="44">
        <v>2144</v>
      </c>
      <c r="AG34" s="51">
        <v>1721</v>
      </c>
      <c r="AH34" s="40">
        <f t="shared" si="31"/>
        <v>0.12310110005238345</v>
      </c>
      <c r="AI34" s="44">
        <v>2040</v>
      </c>
      <c r="AJ34" s="14">
        <v>1665</v>
      </c>
      <c r="AK34" s="40">
        <f t="shared" si="32"/>
        <v>8.3377588953797127E-2</v>
      </c>
      <c r="AL34" s="44">
        <v>2233</v>
      </c>
      <c r="AM34" s="14">
        <v>1867</v>
      </c>
      <c r="AN34" s="40">
        <f t="shared" si="33"/>
        <v>0.11149825783972125</v>
      </c>
      <c r="AO34" s="44">
        <v>2318</v>
      </c>
      <c r="AP34" s="14">
        <v>1906</v>
      </c>
      <c r="AQ34" s="40">
        <f t="shared" si="34"/>
        <v>0.15151515151515152</v>
      </c>
      <c r="AR34" s="44">
        <v>2422</v>
      </c>
      <c r="AS34" s="14">
        <v>1923</v>
      </c>
      <c r="AT34" s="40">
        <f t="shared" si="4"/>
        <v>0.12966417910447761</v>
      </c>
      <c r="AU34" s="44">
        <v>2292</v>
      </c>
      <c r="AV34" s="14">
        <v>1847</v>
      </c>
      <c r="AW34" s="40">
        <f t="shared" si="35"/>
        <v>0.12352941176470589</v>
      </c>
      <c r="AX34" s="40">
        <f t="shared" si="36"/>
        <v>0.10930930930930931</v>
      </c>
      <c r="AY34" s="44">
        <v>2467</v>
      </c>
      <c r="AZ34" s="14">
        <v>2050</v>
      </c>
      <c r="BA34" s="40">
        <f t="shared" si="37"/>
        <v>0.10479175996417375</v>
      </c>
      <c r="BB34" s="40">
        <f t="shared" si="8"/>
        <v>9.8018211033743974E-2</v>
      </c>
      <c r="BC34" s="44">
        <v>2549</v>
      </c>
      <c r="BD34" s="14">
        <v>2058</v>
      </c>
      <c r="BE34" s="40">
        <f t="shared" si="44"/>
        <v>9.9654874892148401E-2</v>
      </c>
      <c r="BF34" s="40">
        <f t="shared" si="45"/>
        <v>7.9748163693599161E-2</v>
      </c>
      <c r="BG34" s="44">
        <v>2869</v>
      </c>
      <c r="BH34" s="14">
        <v>2230</v>
      </c>
      <c r="BI34" s="40">
        <f t="shared" si="38"/>
        <v>0.18455821635012387</v>
      </c>
      <c r="BJ34" s="40">
        <f t="shared" si="39"/>
        <v>0.15964638585543423</v>
      </c>
      <c r="BK34" s="44">
        <v>2529</v>
      </c>
      <c r="BL34" s="14">
        <v>2103</v>
      </c>
      <c r="BM34" s="40">
        <f t="shared" si="40"/>
        <v>0.10340314136125654</v>
      </c>
      <c r="BN34" s="40">
        <f t="shared" si="41"/>
        <v>0.13860314022739578</v>
      </c>
      <c r="BO34" s="44">
        <v>2676</v>
      </c>
      <c r="BP34" s="14">
        <v>2271</v>
      </c>
      <c r="BQ34" s="40">
        <f t="shared" si="42"/>
        <v>8.471828131333603E-2</v>
      </c>
      <c r="BR34" s="40">
        <f t="shared" si="43"/>
        <v>0.10780487804878049</v>
      </c>
    </row>
    <row r="35" spans="1:70">
      <c r="A35" s="6" t="s">
        <v>94</v>
      </c>
      <c r="B35" s="10" t="s">
        <v>33</v>
      </c>
      <c r="C35" s="14">
        <v>1144</v>
      </c>
      <c r="D35" s="14">
        <v>995</v>
      </c>
      <c r="E35" s="14">
        <v>1234</v>
      </c>
      <c r="F35" s="14">
        <v>1081</v>
      </c>
      <c r="G35" s="14">
        <v>1221</v>
      </c>
      <c r="H35" s="14">
        <v>1061</v>
      </c>
      <c r="I35" s="14">
        <v>1287</v>
      </c>
      <c r="J35" s="14">
        <v>1128</v>
      </c>
      <c r="K35" s="44">
        <v>1208</v>
      </c>
      <c r="L35" s="14">
        <v>1045</v>
      </c>
      <c r="M35" s="40">
        <v>5.5999999999999994E-2</v>
      </c>
      <c r="N35" s="44">
        <v>1370</v>
      </c>
      <c r="O35" s="14">
        <v>1189</v>
      </c>
      <c r="P35" s="40">
        <v>0.11</v>
      </c>
      <c r="Q35" s="44">
        <v>1345</v>
      </c>
      <c r="R35" s="14">
        <v>1168</v>
      </c>
      <c r="S35" s="40">
        <v>0.10099999999999999</v>
      </c>
      <c r="T35" s="44">
        <v>1420</v>
      </c>
      <c r="U35" s="14">
        <v>1227</v>
      </c>
      <c r="V35" s="14">
        <v>10.4</v>
      </c>
      <c r="W35" s="44">
        <v>1343</v>
      </c>
      <c r="X35" s="14">
        <v>1164</v>
      </c>
      <c r="Y35" s="40">
        <v>0.11199999999999999</v>
      </c>
      <c r="Z35" s="44">
        <v>1455</v>
      </c>
      <c r="AA35" s="14">
        <v>1256</v>
      </c>
      <c r="AB35" s="40">
        <v>6.2E-2</v>
      </c>
      <c r="AC35" s="44">
        <v>1451</v>
      </c>
      <c r="AD35" s="14">
        <v>1252</v>
      </c>
      <c r="AE35" s="40">
        <v>7.9000000000000001E-2</v>
      </c>
      <c r="AF35" s="44">
        <v>1513</v>
      </c>
      <c r="AG35" s="51">
        <v>1320</v>
      </c>
      <c r="AH35" s="40">
        <f t="shared" si="31"/>
        <v>6.5492957746478869E-2</v>
      </c>
      <c r="AI35" s="44">
        <v>1457</v>
      </c>
      <c r="AJ35" s="14">
        <v>1263</v>
      </c>
      <c r="AK35" s="40">
        <f t="shared" si="32"/>
        <v>8.488458674609084E-2</v>
      </c>
      <c r="AL35" s="44">
        <v>1548</v>
      </c>
      <c r="AM35" s="14">
        <v>1345</v>
      </c>
      <c r="AN35" s="40">
        <f t="shared" si="33"/>
        <v>6.3917525773195871E-2</v>
      </c>
      <c r="AO35" s="44">
        <v>1550</v>
      </c>
      <c r="AP35" s="14">
        <v>1338</v>
      </c>
      <c r="AQ35" s="40">
        <f t="shared" si="34"/>
        <v>6.8228807718814607E-2</v>
      </c>
      <c r="AR35" s="44">
        <v>1621</v>
      </c>
      <c r="AS35" s="14">
        <v>1409</v>
      </c>
      <c r="AT35" s="40">
        <f t="shared" si="4"/>
        <v>7.1381361533377402E-2</v>
      </c>
      <c r="AU35" s="44">
        <v>1553</v>
      </c>
      <c r="AV35" s="14">
        <v>1330</v>
      </c>
      <c r="AW35" s="40">
        <f t="shared" si="35"/>
        <v>6.5888812628689092E-2</v>
      </c>
      <c r="AX35" s="40">
        <f t="shared" si="36"/>
        <v>5.304829770387965E-2</v>
      </c>
      <c r="AY35" s="44">
        <v>1652</v>
      </c>
      <c r="AZ35" s="14">
        <v>1430</v>
      </c>
      <c r="BA35" s="40">
        <f t="shared" si="37"/>
        <v>6.7183462532299745E-2</v>
      </c>
      <c r="BB35" s="40">
        <f t="shared" si="8"/>
        <v>6.3197026022304828E-2</v>
      </c>
      <c r="BC35" s="44">
        <v>1644</v>
      </c>
      <c r="BD35" s="14">
        <v>1412</v>
      </c>
      <c r="BE35" s="40">
        <f t="shared" si="44"/>
        <v>6.0645161290322581E-2</v>
      </c>
      <c r="BF35" s="40">
        <f t="shared" si="45"/>
        <v>5.5306427503736919E-2</v>
      </c>
      <c r="BG35" s="44">
        <v>1716</v>
      </c>
      <c r="BH35" s="14">
        <v>1496</v>
      </c>
      <c r="BI35" s="40">
        <f t="shared" si="38"/>
        <v>5.8605798889574338E-2</v>
      </c>
      <c r="BJ35" s="40">
        <f t="shared" si="39"/>
        <v>6.1745919091554295E-2</v>
      </c>
      <c r="BK35" s="44">
        <v>1630</v>
      </c>
      <c r="BL35" s="14">
        <v>1417</v>
      </c>
      <c r="BM35" s="40">
        <f t="shared" si="40"/>
        <v>4.9581455247907275E-2</v>
      </c>
      <c r="BN35" s="40">
        <f t="shared" si="41"/>
        <v>6.5413533834586465E-2</v>
      </c>
      <c r="BO35" s="44">
        <v>1748</v>
      </c>
      <c r="BP35" s="14">
        <v>1530</v>
      </c>
      <c r="BQ35" s="40">
        <f t="shared" si="42"/>
        <v>5.8111380145278453E-2</v>
      </c>
      <c r="BR35" s="40">
        <f t="shared" si="43"/>
        <v>6.9930069930069935E-2</v>
      </c>
    </row>
    <row r="36" spans="1:70">
      <c r="A36" s="6" t="s">
        <v>94</v>
      </c>
      <c r="B36" s="10" t="s">
        <v>34</v>
      </c>
      <c r="C36" s="14">
        <v>1246</v>
      </c>
      <c r="D36" s="14">
        <v>1023</v>
      </c>
      <c r="E36" s="14">
        <v>1343</v>
      </c>
      <c r="F36" s="14">
        <v>1141</v>
      </c>
      <c r="G36" s="14">
        <v>1319</v>
      </c>
      <c r="H36" s="14">
        <v>1117</v>
      </c>
      <c r="I36" s="14">
        <v>1381</v>
      </c>
      <c r="J36" s="14">
        <v>1155</v>
      </c>
      <c r="K36" s="44">
        <v>1433</v>
      </c>
      <c r="L36" s="14">
        <v>1176</v>
      </c>
      <c r="M36" s="40">
        <v>0.15</v>
      </c>
      <c r="N36" s="44">
        <v>1488</v>
      </c>
      <c r="O36" s="14">
        <v>1245</v>
      </c>
      <c r="P36" s="40">
        <v>0.10800000000000001</v>
      </c>
      <c r="Q36" s="44">
        <v>1510</v>
      </c>
      <c r="R36" s="14">
        <v>1238</v>
      </c>
      <c r="S36" s="40">
        <v>0.14499999999999999</v>
      </c>
      <c r="T36" s="44">
        <v>1546</v>
      </c>
      <c r="U36" s="14">
        <v>1292</v>
      </c>
      <c r="V36" s="14">
        <v>11.9</v>
      </c>
      <c r="W36" s="44">
        <v>1504</v>
      </c>
      <c r="X36" s="14">
        <v>1230</v>
      </c>
      <c r="Y36" s="40">
        <v>0.05</v>
      </c>
      <c r="Z36" s="44">
        <v>1692</v>
      </c>
      <c r="AA36" s="14">
        <v>1394</v>
      </c>
      <c r="AB36" s="40">
        <v>0.13699999999999998</v>
      </c>
      <c r="AC36" s="44">
        <v>1619</v>
      </c>
      <c r="AD36" s="14">
        <v>1347</v>
      </c>
      <c r="AE36" s="40">
        <v>7.2000000000000008E-2</v>
      </c>
      <c r="AF36" s="44">
        <v>1643</v>
      </c>
      <c r="AG36" s="51">
        <v>1396</v>
      </c>
      <c r="AH36" s="40">
        <f t="shared" si="31"/>
        <v>6.2742561448900391E-2</v>
      </c>
      <c r="AI36" s="44">
        <v>1620</v>
      </c>
      <c r="AJ36" s="14">
        <v>1344</v>
      </c>
      <c r="AK36" s="40">
        <f t="shared" si="32"/>
        <v>7.7127659574468085E-2</v>
      </c>
      <c r="AL36" s="44">
        <v>1848</v>
      </c>
      <c r="AM36" s="14">
        <v>1490</v>
      </c>
      <c r="AN36" s="40">
        <f t="shared" si="33"/>
        <v>9.2198581560283682E-2</v>
      </c>
      <c r="AO36" s="44">
        <v>1732</v>
      </c>
      <c r="AP36" s="14">
        <v>1438</v>
      </c>
      <c r="AQ36" s="40">
        <f t="shared" si="34"/>
        <v>6.9796170475602229E-2</v>
      </c>
      <c r="AR36" s="44">
        <v>1815</v>
      </c>
      <c r="AS36" s="14">
        <v>1511</v>
      </c>
      <c r="AT36" s="40">
        <f t="shared" si="4"/>
        <v>0.1046865489957395</v>
      </c>
      <c r="AU36" s="44">
        <v>1678</v>
      </c>
      <c r="AV36" s="14">
        <v>1360</v>
      </c>
      <c r="AW36" s="40">
        <f t="shared" si="35"/>
        <v>3.580246913580247E-2</v>
      </c>
      <c r="AX36" s="40">
        <f t="shared" si="36"/>
        <v>1.1904761904761904E-2</v>
      </c>
      <c r="AY36" s="44">
        <v>1936</v>
      </c>
      <c r="AZ36" s="14">
        <v>1496</v>
      </c>
      <c r="BA36" s="40">
        <f t="shared" si="37"/>
        <v>4.7619047619047616E-2</v>
      </c>
      <c r="BB36" s="40">
        <f t="shared" si="8"/>
        <v>4.0268456375838931E-3</v>
      </c>
      <c r="BC36" s="44">
        <v>1831</v>
      </c>
      <c r="BD36" s="14">
        <v>1465</v>
      </c>
      <c r="BE36" s="40">
        <f t="shared" si="44"/>
        <v>5.7159353348729791E-2</v>
      </c>
      <c r="BF36" s="40">
        <f t="shared" si="45"/>
        <v>1.8776077885952713E-2</v>
      </c>
      <c r="BG36" s="44">
        <v>1941</v>
      </c>
      <c r="BH36" s="14">
        <v>1565</v>
      </c>
      <c r="BI36" s="40">
        <f t="shared" si="38"/>
        <v>6.9421487603305784E-2</v>
      </c>
      <c r="BJ36" s="40">
        <f t="shared" si="39"/>
        <v>3.5737921906022499E-2</v>
      </c>
      <c r="BK36" s="44">
        <v>1867</v>
      </c>
      <c r="BL36" s="14">
        <v>1506</v>
      </c>
      <c r="BM36" s="40">
        <f t="shared" si="40"/>
        <v>0.11263408820023837</v>
      </c>
      <c r="BN36" s="40">
        <f t="shared" si="41"/>
        <v>0.10735294117647058</v>
      </c>
      <c r="BO36" s="44">
        <v>2136</v>
      </c>
      <c r="BP36" s="14">
        <v>1713</v>
      </c>
      <c r="BQ36" s="40">
        <f t="shared" si="42"/>
        <v>0.10330578512396695</v>
      </c>
      <c r="BR36" s="40">
        <f t="shared" si="43"/>
        <v>0.14505347593582887</v>
      </c>
    </row>
    <row r="37" spans="1:70">
      <c r="A37" s="6" t="s">
        <v>94</v>
      </c>
      <c r="B37" s="10" t="s">
        <v>35</v>
      </c>
      <c r="C37" s="14">
        <v>1412</v>
      </c>
      <c r="D37" s="14">
        <v>1238</v>
      </c>
      <c r="E37" s="14">
        <v>1501</v>
      </c>
      <c r="F37" s="14">
        <v>1263</v>
      </c>
      <c r="G37" s="14">
        <v>1543</v>
      </c>
      <c r="H37" s="14">
        <v>1349</v>
      </c>
      <c r="I37" s="14">
        <v>1570</v>
      </c>
      <c r="J37" s="14">
        <v>1359</v>
      </c>
      <c r="K37" s="44">
        <v>1505</v>
      </c>
      <c r="L37" s="14">
        <v>1297</v>
      </c>
      <c r="M37" s="40">
        <v>6.6000000000000003E-2</v>
      </c>
      <c r="N37" s="44">
        <v>1754</v>
      </c>
      <c r="O37" s="14">
        <v>1495</v>
      </c>
      <c r="P37" s="40">
        <v>0.16800000000000001</v>
      </c>
      <c r="Q37" s="44">
        <v>1767</v>
      </c>
      <c r="R37" s="14">
        <v>1527</v>
      </c>
      <c r="S37" s="40">
        <v>0.14599999999999999</v>
      </c>
      <c r="T37" s="44">
        <v>1759</v>
      </c>
      <c r="U37" s="14">
        <v>1525</v>
      </c>
      <c r="V37" s="14">
        <v>12.1</v>
      </c>
      <c r="W37" s="44">
        <v>1775</v>
      </c>
      <c r="X37" s="14">
        <v>1541</v>
      </c>
      <c r="Y37" s="40">
        <v>0.18</v>
      </c>
      <c r="Z37" s="44">
        <v>1960</v>
      </c>
      <c r="AA37" s="14">
        <v>1651</v>
      </c>
      <c r="AB37" s="40">
        <v>0.11800000000000001</v>
      </c>
      <c r="AC37" s="44">
        <v>1877</v>
      </c>
      <c r="AD37" s="14">
        <v>1641</v>
      </c>
      <c r="AE37" s="40">
        <v>6.2E-2</v>
      </c>
      <c r="AF37" s="44">
        <v>1908</v>
      </c>
      <c r="AG37" s="51">
        <v>1663</v>
      </c>
      <c r="AH37" s="40">
        <f t="shared" si="31"/>
        <v>8.4707220011370099E-2</v>
      </c>
      <c r="AI37" s="44">
        <v>1960</v>
      </c>
      <c r="AJ37" s="14">
        <v>1690</v>
      </c>
      <c r="AK37" s="40">
        <f t="shared" si="32"/>
        <v>0.10422535211267606</v>
      </c>
      <c r="AL37" s="44">
        <v>2086</v>
      </c>
      <c r="AM37" s="14">
        <v>1785</v>
      </c>
      <c r="AN37" s="40">
        <f t="shared" si="33"/>
        <v>6.4285714285714279E-2</v>
      </c>
      <c r="AO37" s="44">
        <v>2067</v>
      </c>
      <c r="AP37" s="14">
        <v>1800</v>
      </c>
      <c r="AQ37" s="40">
        <f t="shared" si="34"/>
        <v>0.10122535961640916</v>
      </c>
      <c r="AR37" s="44">
        <v>2096</v>
      </c>
      <c r="AS37" s="14">
        <v>1799</v>
      </c>
      <c r="AT37" s="40">
        <f t="shared" si="4"/>
        <v>9.853249475890985E-2</v>
      </c>
      <c r="AU37" s="44">
        <v>2056</v>
      </c>
      <c r="AV37" s="14">
        <v>1777</v>
      </c>
      <c r="AW37" s="40">
        <f t="shared" si="35"/>
        <v>4.8979591836734691E-2</v>
      </c>
      <c r="AX37" s="40">
        <f t="shared" si="36"/>
        <v>5.1479289940828406E-2</v>
      </c>
      <c r="AY37" s="44">
        <v>2218</v>
      </c>
      <c r="AZ37" s="14">
        <v>1922</v>
      </c>
      <c r="BA37" s="40">
        <f t="shared" si="37"/>
        <v>6.327900287631831E-2</v>
      </c>
      <c r="BB37" s="40">
        <f t="shared" si="8"/>
        <v>7.675070028011205E-2</v>
      </c>
      <c r="BC37" s="44">
        <v>2202</v>
      </c>
      <c r="BD37" s="14">
        <v>1953</v>
      </c>
      <c r="BE37" s="40">
        <f t="shared" si="44"/>
        <v>6.5312046444121918E-2</v>
      </c>
      <c r="BF37" s="40">
        <f t="shared" si="45"/>
        <v>8.5000000000000006E-2</v>
      </c>
      <c r="BG37" s="44">
        <v>2222</v>
      </c>
      <c r="BH37" s="14">
        <v>1933</v>
      </c>
      <c r="BI37" s="40">
        <f t="shared" si="38"/>
        <v>6.0114503816793896E-2</v>
      </c>
      <c r="BJ37" s="40">
        <f t="shared" si="39"/>
        <v>7.4485825458588104E-2</v>
      </c>
      <c r="BK37" s="44">
        <v>2213</v>
      </c>
      <c r="BL37" s="14">
        <v>1851</v>
      </c>
      <c r="BM37" s="40">
        <f t="shared" si="40"/>
        <v>7.6361867704280162E-2</v>
      </c>
      <c r="BN37" s="40">
        <f t="shared" si="41"/>
        <v>4.164321890827237E-2</v>
      </c>
      <c r="BO37" s="44">
        <v>2291</v>
      </c>
      <c r="BP37" s="14">
        <v>1981</v>
      </c>
      <c r="BQ37" s="40">
        <f t="shared" si="42"/>
        <v>3.2912533814247066E-2</v>
      </c>
      <c r="BR37" s="40">
        <f t="shared" si="43"/>
        <v>3.0697190426638918E-2</v>
      </c>
    </row>
    <row r="38" spans="1:70">
      <c r="A38" s="6" t="s">
        <v>95</v>
      </c>
      <c r="B38" s="10" t="s">
        <v>36</v>
      </c>
      <c r="C38" s="14">
        <v>1831</v>
      </c>
      <c r="D38" s="14">
        <v>1588</v>
      </c>
      <c r="E38" s="14">
        <v>2233</v>
      </c>
      <c r="F38" s="14">
        <v>1766</v>
      </c>
      <c r="G38" s="14">
        <v>1944</v>
      </c>
      <c r="H38" s="14">
        <v>1693</v>
      </c>
      <c r="I38" s="14">
        <v>1957</v>
      </c>
      <c r="J38" s="14">
        <v>1695</v>
      </c>
      <c r="K38" s="44">
        <v>2131</v>
      </c>
      <c r="L38" s="14">
        <v>1821</v>
      </c>
      <c r="M38" s="40">
        <v>0.16399999999999998</v>
      </c>
      <c r="N38" s="44">
        <v>2632</v>
      </c>
      <c r="O38" s="14">
        <v>1958</v>
      </c>
      <c r="P38" s="40">
        <v>0.17899999999999999</v>
      </c>
      <c r="Q38" s="44">
        <v>2149</v>
      </c>
      <c r="R38" s="14">
        <v>1900</v>
      </c>
      <c r="S38" s="40">
        <v>0.106</v>
      </c>
      <c r="T38" s="44">
        <v>2266</v>
      </c>
      <c r="U38" s="14">
        <v>1915</v>
      </c>
      <c r="V38" s="14">
        <v>15.8</v>
      </c>
      <c r="W38" s="44">
        <v>2435</v>
      </c>
      <c r="X38" s="14">
        <v>2066</v>
      </c>
      <c r="Y38" s="40">
        <v>0.14300000000000002</v>
      </c>
      <c r="Z38" s="44">
        <v>2946</v>
      </c>
      <c r="AA38" s="14">
        <v>2328</v>
      </c>
      <c r="AB38" s="40">
        <v>0.11900000000000001</v>
      </c>
      <c r="AC38" s="44">
        <v>2376</v>
      </c>
      <c r="AD38" s="14">
        <v>2100</v>
      </c>
      <c r="AE38" s="40">
        <v>0.105</v>
      </c>
      <c r="AF38" s="44">
        <v>2548</v>
      </c>
      <c r="AG38" s="51">
        <v>2164</v>
      </c>
      <c r="AH38" s="40">
        <f t="shared" si="31"/>
        <v>0.12444836716681378</v>
      </c>
      <c r="AI38" s="44">
        <v>2496</v>
      </c>
      <c r="AJ38" s="14">
        <v>2125</v>
      </c>
      <c r="AK38" s="40">
        <f t="shared" si="32"/>
        <v>2.5051334702258728E-2</v>
      </c>
      <c r="AL38" s="44">
        <v>3138</v>
      </c>
      <c r="AM38" s="14">
        <v>2614</v>
      </c>
      <c r="AN38" s="40">
        <f t="shared" si="33"/>
        <v>6.5173116089613028E-2</v>
      </c>
      <c r="AO38" s="44">
        <v>2540</v>
      </c>
      <c r="AP38" s="14">
        <v>2253</v>
      </c>
      <c r="AQ38" s="40">
        <f t="shared" si="34"/>
        <v>6.9023569023569029E-2</v>
      </c>
      <c r="AR38" s="44">
        <v>2619</v>
      </c>
      <c r="AS38" s="14">
        <v>2334</v>
      </c>
      <c r="AT38" s="40">
        <f t="shared" si="4"/>
        <v>2.7864992150706435E-2</v>
      </c>
      <c r="AU38" s="44">
        <v>2714</v>
      </c>
      <c r="AV38" s="14">
        <v>2331</v>
      </c>
      <c r="AW38" s="40">
        <f t="shared" si="35"/>
        <v>8.7339743589743585E-2</v>
      </c>
      <c r="AX38" s="40">
        <f t="shared" si="36"/>
        <v>9.6941176470588239E-2</v>
      </c>
      <c r="AY38" s="44">
        <v>3164</v>
      </c>
      <c r="AZ38" s="14">
        <v>2625</v>
      </c>
      <c r="BA38" s="40">
        <f t="shared" si="37"/>
        <v>8.2855321861057991E-3</v>
      </c>
      <c r="BB38" s="40">
        <f t="shared" si="8"/>
        <v>4.2081101759755164E-3</v>
      </c>
      <c r="BC38" s="44">
        <v>2929</v>
      </c>
      <c r="BD38" s="14">
        <v>2627</v>
      </c>
      <c r="BE38" s="40">
        <f t="shared" si="44"/>
        <v>0.15314960629921259</v>
      </c>
      <c r="BF38" s="40">
        <f t="shared" si="45"/>
        <v>0.16600088770528185</v>
      </c>
      <c r="BG38" s="44">
        <v>2976</v>
      </c>
      <c r="BH38" s="14">
        <v>2658</v>
      </c>
      <c r="BI38" s="40">
        <f t="shared" si="38"/>
        <v>0.13631156930126001</v>
      </c>
      <c r="BJ38" s="40">
        <f t="shared" si="39"/>
        <v>0.13881748071979436</v>
      </c>
      <c r="BK38" s="44">
        <v>3132</v>
      </c>
      <c r="BL38" s="14">
        <v>2763</v>
      </c>
      <c r="BM38" s="40">
        <f t="shared" si="40"/>
        <v>0.15401621223286663</v>
      </c>
      <c r="BN38" s="40">
        <f t="shared" si="41"/>
        <v>0.18532818532818532</v>
      </c>
      <c r="BO38" s="44">
        <v>3783</v>
      </c>
      <c r="BP38" s="14">
        <v>3273</v>
      </c>
      <c r="BQ38" s="40">
        <f t="shared" si="42"/>
        <v>0.19563843236409609</v>
      </c>
      <c r="BR38" s="40">
        <f t="shared" si="43"/>
        <v>0.24685714285714286</v>
      </c>
    </row>
    <row r="39" spans="1:70">
      <c r="A39" s="6" t="s">
        <v>128</v>
      </c>
      <c r="B39" s="10" t="s">
        <v>37</v>
      </c>
      <c r="C39" s="14">
        <v>1715</v>
      </c>
      <c r="D39" s="14">
        <v>1539</v>
      </c>
      <c r="E39" s="14">
        <v>1538</v>
      </c>
      <c r="F39" s="14">
        <v>1398</v>
      </c>
      <c r="G39" s="14">
        <v>1576</v>
      </c>
      <c r="H39" s="14">
        <v>1430</v>
      </c>
      <c r="I39" s="14">
        <v>1658</v>
      </c>
      <c r="J39" s="14">
        <v>1532</v>
      </c>
      <c r="K39" s="44">
        <v>1693</v>
      </c>
      <c r="L39" s="14">
        <v>1510</v>
      </c>
      <c r="M39" s="40">
        <v>-1.3000000000000001E-2</v>
      </c>
      <c r="N39" s="44">
        <v>1678</v>
      </c>
      <c r="O39" s="14">
        <v>1520</v>
      </c>
      <c r="P39" s="40">
        <v>9.1999999999999998E-2</v>
      </c>
      <c r="Q39" s="44">
        <v>1706</v>
      </c>
      <c r="R39" s="14">
        <v>1560</v>
      </c>
      <c r="S39" s="40">
        <v>8.199999999999999E-2</v>
      </c>
      <c r="T39" s="44">
        <v>1838</v>
      </c>
      <c r="U39" s="14">
        <v>1685</v>
      </c>
      <c r="V39" s="14">
        <v>10.9</v>
      </c>
      <c r="W39" s="44">
        <v>1903</v>
      </c>
      <c r="X39" s="14">
        <v>1746</v>
      </c>
      <c r="Y39" s="40">
        <v>0.124</v>
      </c>
      <c r="Z39" s="44">
        <v>1899</v>
      </c>
      <c r="AA39" s="14">
        <v>1741</v>
      </c>
      <c r="AB39" s="40">
        <v>0.13100000000000001</v>
      </c>
      <c r="AC39" s="44">
        <v>1911</v>
      </c>
      <c r="AD39" s="14">
        <v>1757</v>
      </c>
      <c r="AE39" s="40">
        <v>0.121</v>
      </c>
      <c r="AF39" s="44">
        <v>2049</v>
      </c>
      <c r="AG39" s="51">
        <v>1884</v>
      </c>
      <c r="AH39" s="40">
        <f t="shared" si="31"/>
        <v>0.11479869423286181</v>
      </c>
      <c r="AI39" s="44">
        <v>2166</v>
      </c>
      <c r="AJ39" s="14">
        <v>1967</v>
      </c>
      <c r="AK39" s="40">
        <f t="shared" si="32"/>
        <v>0.13820283762480295</v>
      </c>
      <c r="AL39" s="44">
        <v>2032</v>
      </c>
      <c r="AM39" s="14">
        <v>1872</v>
      </c>
      <c r="AN39" s="40">
        <f t="shared" si="33"/>
        <v>7.0036861506055814E-2</v>
      </c>
      <c r="AO39" s="44">
        <v>2069</v>
      </c>
      <c r="AP39" s="14">
        <v>1908</v>
      </c>
      <c r="AQ39" s="40">
        <f t="shared" si="34"/>
        <v>8.2679225536368389E-2</v>
      </c>
      <c r="AR39" s="44">
        <v>2237</v>
      </c>
      <c r="AS39" s="14">
        <v>2047</v>
      </c>
      <c r="AT39" s="40">
        <f t="shared" si="4"/>
        <v>9.1752074182528065E-2</v>
      </c>
      <c r="AU39" s="44">
        <v>2366</v>
      </c>
      <c r="AV39" s="14">
        <v>2071</v>
      </c>
      <c r="AW39" s="40">
        <f t="shared" si="35"/>
        <v>9.2336103416435833E-2</v>
      </c>
      <c r="AX39" s="40">
        <f t="shared" si="36"/>
        <v>5.2872394509405188E-2</v>
      </c>
      <c r="AY39" s="44">
        <v>2179</v>
      </c>
      <c r="AZ39" s="14">
        <v>2004</v>
      </c>
      <c r="BA39" s="40">
        <f t="shared" si="37"/>
        <v>7.2342519685039366E-2</v>
      </c>
      <c r="BB39" s="40">
        <f t="shared" si="8"/>
        <v>7.0512820512820512E-2</v>
      </c>
      <c r="BC39" s="44">
        <v>2183</v>
      </c>
      <c r="BD39" s="14">
        <v>2002</v>
      </c>
      <c r="BE39" s="40">
        <f t="shared" si="44"/>
        <v>5.5099081681971966E-2</v>
      </c>
      <c r="BF39" s="40">
        <f t="shared" si="45"/>
        <v>4.9266247379454925E-2</v>
      </c>
      <c r="BG39" s="44">
        <v>2293</v>
      </c>
      <c r="BH39" s="14">
        <v>2115</v>
      </c>
      <c r="BI39" s="40">
        <f t="shared" si="38"/>
        <v>2.5033527045149755E-2</v>
      </c>
      <c r="BJ39" s="40">
        <f t="shared" si="39"/>
        <v>3.321934538348803E-2</v>
      </c>
      <c r="BK39" s="44">
        <v>2531</v>
      </c>
      <c r="BL39" s="14">
        <v>2214</v>
      </c>
      <c r="BM39" s="40">
        <f t="shared" si="40"/>
        <v>6.9737954353338974E-2</v>
      </c>
      <c r="BN39" s="40">
        <f t="shared" si="41"/>
        <v>6.9048768710767747E-2</v>
      </c>
      <c r="BO39" s="44">
        <v>2260</v>
      </c>
      <c r="BP39" s="14">
        <v>2096</v>
      </c>
      <c r="BQ39" s="40">
        <f t="shared" si="42"/>
        <v>3.7173015144561727E-2</v>
      </c>
      <c r="BR39" s="40">
        <f t="shared" si="43"/>
        <v>4.590818363273453E-2</v>
      </c>
    </row>
    <row r="40" spans="1:70">
      <c r="A40" s="6" t="s">
        <v>128</v>
      </c>
      <c r="B40" s="10" t="s">
        <v>38</v>
      </c>
      <c r="C40" s="14" t="s">
        <v>4</v>
      </c>
      <c r="D40" s="14" t="s">
        <v>4</v>
      </c>
      <c r="E40" s="14" t="s">
        <v>4</v>
      </c>
      <c r="F40" s="14" t="s">
        <v>4</v>
      </c>
      <c r="G40" s="14" t="s">
        <v>4</v>
      </c>
      <c r="H40" s="14" t="s">
        <v>4</v>
      </c>
      <c r="I40" s="14" t="s">
        <v>4</v>
      </c>
      <c r="J40" s="14" t="s">
        <v>4</v>
      </c>
      <c r="K40" s="44" t="s">
        <v>4</v>
      </c>
      <c r="L40" s="14" t="s">
        <v>4</v>
      </c>
      <c r="M40" s="40"/>
      <c r="N40" s="44"/>
      <c r="O40" s="14"/>
      <c r="P40" s="40"/>
      <c r="Q40" s="44"/>
      <c r="R40" s="14"/>
      <c r="S40" s="40"/>
      <c r="T40" s="44"/>
      <c r="U40" s="14"/>
      <c r="V40" s="14"/>
      <c r="W40" s="44"/>
      <c r="X40" s="14"/>
      <c r="Y40" s="40"/>
      <c r="Z40" s="44" t="s">
        <v>4</v>
      </c>
      <c r="AA40" s="14" t="s">
        <v>4</v>
      </c>
      <c r="AB40" s="40" t="s">
        <v>4</v>
      </c>
      <c r="AC40" s="44" t="s">
        <v>4</v>
      </c>
      <c r="AD40" s="14" t="s">
        <v>4</v>
      </c>
      <c r="AE40" s="40" t="s">
        <v>4</v>
      </c>
      <c r="AF40" s="44" t="s">
        <v>4</v>
      </c>
      <c r="AG40" s="52" t="s">
        <v>4</v>
      </c>
      <c r="AH40" s="40" t="s">
        <v>4</v>
      </c>
      <c r="AI40" s="44" t="s">
        <v>4</v>
      </c>
      <c r="AJ40" s="14" t="s">
        <v>4</v>
      </c>
      <c r="AK40" s="40"/>
      <c r="AL40" s="44" t="s">
        <v>4</v>
      </c>
      <c r="AM40" s="14" t="s">
        <v>4</v>
      </c>
      <c r="AN40" s="40"/>
      <c r="AO40" s="44" t="s">
        <v>4</v>
      </c>
      <c r="AP40" s="14" t="s">
        <v>4</v>
      </c>
      <c r="AQ40" s="40"/>
      <c r="AR40" s="44" t="s">
        <v>4</v>
      </c>
      <c r="AS40" s="14" t="s">
        <v>4</v>
      </c>
      <c r="AT40" s="40"/>
      <c r="AU40" s="44" t="s">
        <v>4</v>
      </c>
      <c r="AV40" s="14" t="s">
        <v>4</v>
      </c>
      <c r="AW40" s="40"/>
      <c r="AX40" s="40"/>
      <c r="AY40" s="44" t="s">
        <v>4</v>
      </c>
      <c r="AZ40" s="14" t="s">
        <v>4</v>
      </c>
      <c r="BA40" s="40"/>
      <c r="BB40" s="40"/>
      <c r="BC40" s="44" t="s">
        <v>4</v>
      </c>
      <c r="BD40" s="14" t="s">
        <v>4</v>
      </c>
      <c r="BE40" s="40"/>
      <c r="BF40" s="40"/>
      <c r="BG40" s="44" t="s">
        <v>4</v>
      </c>
      <c r="BH40" s="14" t="s">
        <v>4</v>
      </c>
      <c r="BI40" s="40"/>
      <c r="BJ40" s="40"/>
      <c r="BK40" s="44" t="s">
        <v>4</v>
      </c>
      <c r="BL40" s="14" t="s">
        <v>4</v>
      </c>
      <c r="BM40" s="40"/>
      <c r="BN40" s="40"/>
      <c r="BO40" s="44" t="s">
        <v>4</v>
      </c>
      <c r="BP40" s="14" t="s">
        <v>4</v>
      </c>
      <c r="BQ40" s="40"/>
      <c r="BR40" s="40"/>
    </row>
    <row r="41" spans="1:70">
      <c r="A41" s="6" t="s">
        <v>128</v>
      </c>
      <c r="B41" s="10" t="s">
        <v>39</v>
      </c>
      <c r="C41" s="14">
        <v>1316</v>
      </c>
      <c r="D41" s="14">
        <v>1186</v>
      </c>
      <c r="E41" s="14">
        <v>1421</v>
      </c>
      <c r="F41" s="14">
        <v>1241</v>
      </c>
      <c r="G41" s="14">
        <v>1402</v>
      </c>
      <c r="H41" s="14">
        <v>1234</v>
      </c>
      <c r="I41" s="14">
        <v>1437</v>
      </c>
      <c r="J41" s="14">
        <v>1236</v>
      </c>
      <c r="K41" s="44">
        <v>1405</v>
      </c>
      <c r="L41" s="14">
        <v>1214</v>
      </c>
      <c r="M41" s="40">
        <v>6.8000000000000005E-2</v>
      </c>
      <c r="N41" s="44">
        <v>1473</v>
      </c>
      <c r="O41" s="14">
        <v>1257</v>
      </c>
      <c r="P41" s="40">
        <v>3.7000000000000005E-2</v>
      </c>
      <c r="Q41" s="44">
        <v>1534</v>
      </c>
      <c r="R41" s="14">
        <v>1333</v>
      </c>
      <c r="S41" s="40">
        <v>9.4E-2</v>
      </c>
      <c r="T41" s="44">
        <v>1592</v>
      </c>
      <c r="U41" s="14">
        <v>1401</v>
      </c>
      <c r="V41" s="14">
        <v>10.8</v>
      </c>
      <c r="W41" s="44">
        <v>1511</v>
      </c>
      <c r="X41" s="14">
        <v>1344</v>
      </c>
      <c r="Y41" s="40">
        <v>7.5999999999999998E-2</v>
      </c>
      <c r="Z41" s="44">
        <v>1656</v>
      </c>
      <c r="AA41" s="14">
        <v>1423</v>
      </c>
      <c r="AB41" s="40">
        <v>0.124</v>
      </c>
      <c r="AC41" s="44">
        <v>1731</v>
      </c>
      <c r="AD41" s="14">
        <v>1539</v>
      </c>
      <c r="AE41" s="40">
        <v>0.128</v>
      </c>
      <c r="AF41" s="44">
        <v>1738</v>
      </c>
      <c r="AG41" s="51">
        <v>1547</v>
      </c>
      <c r="AH41" s="40">
        <f>(AF41-T41)/T41</f>
        <v>9.1708542713567834E-2</v>
      </c>
      <c r="AI41" s="44">
        <v>1700</v>
      </c>
      <c r="AJ41" s="14">
        <v>1494</v>
      </c>
      <c r="AK41" s="40">
        <f>(AI41-W41)/W41</f>
        <v>0.12508272667107875</v>
      </c>
      <c r="AL41" s="44">
        <v>1756</v>
      </c>
      <c r="AM41" s="14">
        <v>1536</v>
      </c>
      <c r="AN41" s="40">
        <f>(AL41-Z41)/Z41</f>
        <v>6.0386473429951688E-2</v>
      </c>
      <c r="AO41" s="44">
        <v>1853</v>
      </c>
      <c r="AP41" s="14">
        <v>1633</v>
      </c>
      <c r="AQ41" s="40">
        <f>(AO41-AC41)/AC41</f>
        <v>7.0479491623339108E-2</v>
      </c>
      <c r="AR41" s="44">
        <v>1858</v>
      </c>
      <c r="AS41" s="14">
        <v>1649</v>
      </c>
      <c r="AT41" s="40">
        <f t="shared" si="4"/>
        <v>6.9044879171461446E-2</v>
      </c>
      <c r="AU41" s="44">
        <v>1844</v>
      </c>
      <c r="AV41" s="14">
        <v>1620</v>
      </c>
      <c r="AW41" s="40">
        <f>(AU41-AI41)/AI41</f>
        <v>8.4705882352941173E-2</v>
      </c>
      <c r="AX41" s="40">
        <f>(AV41-AJ41)/AJ41</f>
        <v>8.4337349397590355E-2</v>
      </c>
      <c r="AY41" s="44">
        <v>1975</v>
      </c>
      <c r="AZ41" s="14">
        <v>1718</v>
      </c>
      <c r="BA41" s="40">
        <f t="shared" ref="BA41" si="46">(AY41-AL41)/AL41</f>
        <v>0.12471526195899772</v>
      </c>
      <c r="BB41" s="40">
        <f t="shared" si="8"/>
        <v>0.11848958333333333</v>
      </c>
      <c r="BC41" s="44">
        <v>1982</v>
      </c>
      <c r="BD41" s="14">
        <v>1733</v>
      </c>
      <c r="BE41" s="40">
        <f t="shared" si="44"/>
        <v>6.9616837560712352E-2</v>
      </c>
      <c r="BF41" s="40">
        <f t="shared" si="45"/>
        <v>6.12369871402327E-2</v>
      </c>
      <c r="BG41" s="44">
        <v>2019</v>
      </c>
      <c r="BH41" s="14">
        <v>1763</v>
      </c>
      <c r="BI41" s="40">
        <f>(BG41-AR41)/AR41</f>
        <v>8.6652314316469317E-2</v>
      </c>
      <c r="BJ41" s="40">
        <f>(BH41-AS41)/AS41</f>
        <v>6.9132807762280174E-2</v>
      </c>
      <c r="BK41" s="44">
        <v>1940</v>
      </c>
      <c r="BL41" s="14">
        <v>1710</v>
      </c>
      <c r="BM41" s="40">
        <f>(BK41-AU41)/AU41</f>
        <v>5.2060737527114966E-2</v>
      </c>
      <c r="BN41" s="40">
        <f>(BL41-AV41)/AV41</f>
        <v>5.5555555555555552E-2</v>
      </c>
      <c r="BO41" s="44">
        <v>2043</v>
      </c>
      <c r="BP41" s="14">
        <v>1833</v>
      </c>
      <c r="BQ41" s="40">
        <f>(BO41-AY41)/AY41</f>
        <v>3.4430379746835445E-2</v>
      </c>
      <c r="BR41" s="40">
        <f>(BP41-AZ41)/AZ41</f>
        <v>6.6938300349243307E-2</v>
      </c>
    </row>
    <row r="42" spans="1:70">
      <c r="A42" s="6" t="s">
        <v>128</v>
      </c>
      <c r="B42" s="10" t="s">
        <v>40</v>
      </c>
      <c r="C42" s="14" t="s">
        <v>4</v>
      </c>
      <c r="D42" s="14" t="s">
        <v>4</v>
      </c>
      <c r="E42" s="14" t="s">
        <v>4</v>
      </c>
      <c r="F42" s="14" t="s">
        <v>4</v>
      </c>
      <c r="G42" s="14" t="s">
        <v>4</v>
      </c>
      <c r="H42" s="14" t="s">
        <v>4</v>
      </c>
      <c r="I42" s="14" t="s">
        <v>4</v>
      </c>
      <c r="J42" s="14" t="s">
        <v>4</v>
      </c>
      <c r="K42" s="44" t="s">
        <v>4</v>
      </c>
      <c r="L42" s="14" t="s">
        <v>4</v>
      </c>
      <c r="M42" s="40"/>
      <c r="N42" s="44"/>
      <c r="O42" s="14"/>
      <c r="P42" s="40"/>
      <c r="Q42" s="44"/>
      <c r="R42" s="14"/>
      <c r="S42" s="40"/>
      <c r="T42" s="44"/>
      <c r="U42" s="14"/>
      <c r="V42" s="14"/>
      <c r="W42" s="44"/>
      <c r="X42" s="14"/>
      <c r="Y42" s="40"/>
      <c r="Z42" s="44" t="s">
        <v>4</v>
      </c>
      <c r="AA42" s="14" t="s">
        <v>4</v>
      </c>
      <c r="AB42" s="40" t="s">
        <v>4</v>
      </c>
      <c r="AC42" s="44" t="s">
        <v>4</v>
      </c>
      <c r="AD42" s="14" t="s">
        <v>4</v>
      </c>
      <c r="AE42" s="40" t="s">
        <v>4</v>
      </c>
      <c r="AF42" s="44" t="s">
        <v>4</v>
      </c>
      <c r="AG42" s="52" t="s">
        <v>4</v>
      </c>
      <c r="AH42" s="40" t="s">
        <v>4</v>
      </c>
      <c r="AI42" s="44" t="s">
        <v>4</v>
      </c>
      <c r="AJ42" s="14" t="s">
        <v>4</v>
      </c>
      <c r="AK42" s="40"/>
      <c r="AL42" s="44" t="s">
        <v>4</v>
      </c>
      <c r="AM42" s="14" t="s">
        <v>4</v>
      </c>
      <c r="AN42" s="40"/>
      <c r="AO42" s="44" t="s">
        <v>4</v>
      </c>
      <c r="AP42" s="14" t="s">
        <v>4</v>
      </c>
      <c r="AQ42" s="40"/>
      <c r="AR42" s="44" t="s">
        <v>4</v>
      </c>
      <c r="AS42" s="14" t="s">
        <v>4</v>
      </c>
      <c r="AT42" s="40"/>
      <c r="AU42" s="44" t="s">
        <v>4</v>
      </c>
      <c r="AV42" s="14" t="s">
        <v>4</v>
      </c>
      <c r="AW42" s="40"/>
      <c r="AX42" s="40"/>
      <c r="AY42" s="44" t="s">
        <v>4</v>
      </c>
      <c r="AZ42" s="14" t="s">
        <v>4</v>
      </c>
      <c r="BA42" s="40"/>
      <c r="BB42" s="40"/>
      <c r="BC42" s="44" t="s">
        <v>4</v>
      </c>
      <c r="BD42" s="14" t="s">
        <v>4</v>
      </c>
      <c r="BE42" s="40"/>
      <c r="BF42" s="40"/>
      <c r="BG42" s="44" t="s">
        <v>4</v>
      </c>
      <c r="BH42" s="14" t="s">
        <v>4</v>
      </c>
      <c r="BI42" s="40"/>
      <c r="BJ42" s="40"/>
      <c r="BK42" s="44" t="s">
        <v>4</v>
      </c>
      <c r="BL42" s="14" t="s">
        <v>4</v>
      </c>
      <c r="BM42" s="40"/>
      <c r="BN42" s="40"/>
      <c r="BO42" s="44" t="s">
        <v>4</v>
      </c>
      <c r="BP42" s="14" t="s">
        <v>4</v>
      </c>
      <c r="BQ42" s="40"/>
      <c r="BR42" s="40"/>
    </row>
    <row r="43" spans="1:70">
      <c r="A43" s="6" t="s">
        <v>96</v>
      </c>
      <c r="B43" s="10" t="s">
        <v>41</v>
      </c>
      <c r="C43" s="14">
        <v>1218</v>
      </c>
      <c r="D43" s="14">
        <v>951</v>
      </c>
      <c r="E43" s="14">
        <v>1252</v>
      </c>
      <c r="F43" s="14">
        <v>981</v>
      </c>
      <c r="G43" s="14">
        <v>1258</v>
      </c>
      <c r="H43" s="14">
        <v>1020</v>
      </c>
      <c r="I43" s="14">
        <v>1340</v>
      </c>
      <c r="J43" s="14">
        <v>1059</v>
      </c>
      <c r="K43" s="44">
        <v>1314</v>
      </c>
      <c r="L43" s="14">
        <v>1000</v>
      </c>
      <c r="M43" s="40">
        <v>7.9000000000000001E-2</v>
      </c>
      <c r="N43" s="44">
        <v>1401</v>
      </c>
      <c r="O43" s="14">
        <v>1134</v>
      </c>
      <c r="P43" s="40">
        <v>0.11900000000000001</v>
      </c>
      <c r="Q43" s="44">
        <v>1421</v>
      </c>
      <c r="R43" s="14">
        <v>1157</v>
      </c>
      <c r="S43" s="40">
        <v>0.129</v>
      </c>
      <c r="T43" s="44">
        <v>1472</v>
      </c>
      <c r="U43" s="14">
        <v>1167</v>
      </c>
      <c r="V43" s="14">
        <v>9.8000000000000007</v>
      </c>
      <c r="W43" s="44">
        <v>1484</v>
      </c>
      <c r="X43" s="14">
        <v>1122</v>
      </c>
      <c r="Y43" s="40">
        <v>0.13</v>
      </c>
      <c r="Z43" s="44">
        <v>1527</v>
      </c>
      <c r="AA43" s="14">
        <v>1168</v>
      </c>
      <c r="AB43" s="40">
        <v>0.09</v>
      </c>
      <c r="AC43" s="44">
        <v>1525</v>
      </c>
      <c r="AD43" s="14">
        <v>1176</v>
      </c>
      <c r="AE43" s="40">
        <v>7.2999999999999995E-2</v>
      </c>
      <c r="AF43" s="44">
        <v>1616</v>
      </c>
      <c r="AG43" s="51">
        <v>1202</v>
      </c>
      <c r="AH43" s="40">
        <f t="shared" ref="AH43:AH90" si="47">(AF43-T43)/T43</f>
        <v>9.7826086956521743E-2</v>
      </c>
      <c r="AI43" s="44">
        <v>1623</v>
      </c>
      <c r="AJ43" s="14">
        <v>1175</v>
      </c>
      <c r="AK43" s="40">
        <f t="shared" ref="AK43:AK90" si="48">(AI43-W43)/W43</f>
        <v>9.3665768194070076E-2</v>
      </c>
      <c r="AL43" s="44">
        <v>1642</v>
      </c>
      <c r="AM43" s="14">
        <v>1221</v>
      </c>
      <c r="AN43" s="40">
        <f t="shared" ref="AN43:AN90" si="49">(AL43-Z43)/Z43</f>
        <v>7.531106745252128E-2</v>
      </c>
      <c r="AO43" s="44">
        <v>1625</v>
      </c>
      <c r="AP43" s="14">
        <v>1236</v>
      </c>
      <c r="AQ43" s="40">
        <f t="shared" ref="AQ43:AQ90" si="50">(AO43-AC43)/AC43</f>
        <v>6.5573770491803282E-2</v>
      </c>
      <c r="AR43" s="44">
        <v>1744</v>
      </c>
      <c r="AS43" s="14">
        <v>1251</v>
      </c>
      <c r="AT43" s="40">
        <f t="shared" si="4"/>
        <v>7.9207920792079209E-2</v>
      </c>
      <c r="AU43" s="44">
        <v>1656</v>
      </c>
      <c r="AV43" s="14">
        <v>1215</v>
      </c>
      <c r="AW43" s="40">
        <f t="shared" ref="AW43:AW90" si="51">(AU43-AI43)/AI43</f>
        <v>2.0332717190388171E-2</v>
      </c>
      <c r="AX43" s="40">
        <f t="shared" ref="AX43:AX90" si="52">(AV43-AJ43)/AJ43</f>
        <v>3.4042553191489362E-2</v>
      </c>
      <c r="AY43" s="44">
        <v>1731</v>
      </c>
      <c r="AZ43" s="14">
        <v>1284</v>
      </c>
      <c r="BA43" s="40">
        <f t="shared" ref="BA43:BA90" si="53">(AY43-AL43)/AL43</f>
        <v>5.4202192448233863E-2</v>
      </c>
      <c r="BB43" s="40">
        <f>(AV43-AJ43)/AJ43</f>
        <v>3.4042553191489362E-2</v>
      </c>
      <c r="BC43" s="44">
        <v>1731</v>
      </c>
      <c r="BD43" s="14">
        <v>1300</v>
      </c>
      <c r="BE43" s="40">
        <f t="shared" si="44"/>
        <v>6.5230769230769231E-2</v>
      </c>
      <c r="BF43" s="40">
        <f t="shared" si="45"/>
        <v>5.1779935275080909E-2</v>
      </c>
      <c r="BG43" s="44">
        <v>1843</v>
      </c>
      <c r="BH43" s="14">
        <v>1327</v>
      </c>
      <c r="BI43" s="40">
        <f t="shared" ref="BI43:BI90" si="54">(BG43-AR43)/AR43</f>
        <v>5.6766055045871559E-2</v>
      </c>
      <c r="BJ43" s="40">
        <f t="shared" ref="BJ43:BJ90" si="55">(BH43-AS43)/AS43</f>
        <v>6.0751398880895285E-2</v>
      </c>
      <c r="BK43" s="44">
        <v>1751</v>
      </c>
      <c r="BL43" s="14">
        <v>1284</v>
      </c>
      <c r="BM43" s="40">
        <f t="shared" ref="BM43:BM90" si="56">(BK43-AU43)/AU43</f>
        <v>5.7367149758454104E-2</v>
      </c>
      <c r="BN43" s="40">
        <f t="shared" ref="BN43:BN90" si="57">(BL43-AV43)/AV43</f>
        <v>5.6790123456790124E-2</v>
      </c>
      <c r="BO43" s="44">
        <v>1806</v>
      </c>
      <c r="BP43" s="14">
        <v>1340</v>
      </c>
      <c r="BQ43" s="40">
        <f t="shared" ref="BQ43:BQ90" si="58">(BO43-AY43)/AY43</f>
        <v>4.3327556325823226E-2</v>
      </c>
      <c r="BR43" s="40">
        <f t="shared" ref="BR43:BR90" si="59">(BP43-AZ43)/AZ43</f>
        <v>4.3613707165109032E-2</v>
      </c>
    </row>
    <row r="44" spans="1:70">
      <c r="A44" s="6" t="s">
        <v>96</v>
      </c>
      <c r="B44" s="10" t="s">
        <v>42</v>
      </c>
      <c r="C44" s="14">
        <v>1574</v>
      </c>
      <c r="D44" s="14">
        <v>1377</v>
      </c>
      <c r="E44" s="14">
        <v>1787</v>
      </c>
      <c r="F44" s="14">
        <v>1491</v>
      </c>
      <c r="G44" s="14">
        <v>1750</v>
      </c>
      <c r="H44" s="14">
        <v>1582</v>
      </c>
      <c r="I44" s="14">
        <v>1878</v>
      </c>
      <c r="J44" s="14">
        <v>1663</v>
      </c>
      <c r="K44" s="44">
        <v>1713</v>
      </c>
      <c r="L44" s="14">
        <v>1474</v>
      </c>
      <c r="M44" s="40">
        <v>8.8000000000000009E-2</v>
      </c>
      <c r="N44" s="44">
        <v>1919</v>
      </c>
      <c r="O44" s="14">
        <v>1622</v>
      </c>
      <c r="P44" s="40">
        <v>7.400000000000001E-2</v>
      </c>
      <c r="Q44" s="44">
        <v>1903</v>
      </c>
      <c r="R44" s="14">
        <v>1750</v>
      </c>
      <c r="S44" s="40">
        <v>8.8000000000000009E-2</v>
      </c>
      <c r="T44" s="44">
        <v>1996</v>
      </c>
      <c r="U44" s="14">
        <v>1815</v>
      </c>
      <c r="V44" s="14">
        <v>6.3</v>
      </c>
      <c r="W44" s="44">
        <v>1846</v>
      </c>
      <c r="X44" s="14">
        <v>1653</v>
      </c>
      <c r="Y44" s="40">
        <v>7.8E-2</v>
      </c>
      <c r="Z44" s="44">
        <v>2158</v>
      </c>
      <c r="AA44" s="14">
        <v>1846</v>
      </c>
      <c r="AB44" s="40">
        <v>0.124</v>
      </c>
      <c r="AC44" s="44">
        <v>2084</v>
      </c>
      <c r="AD44" s="14">
        <v>1911</v>
      </c>
      <c r="AE44" s="40">
        <v>9.5000000000000001E-2</v>
      </c>
      <c r="AF44" s="44">
        <v>2251</v>
      </c>
      <c r="AG44" s="51">
        <v>1999</v>
      </c>
      <c r="AH44" s="40">
        <f t="shared" si="47"/>
        <v>0.12775551102204408</v>
      </c>
      <c r="AI44" s="44">
        <v>2022</v>
      </c>
      <c r="AJ44" s="14">
        <v>1735</v>
      </c>
      <c r="AK44" s="40">
        <f t="shared" si="48"/>
        <v>9.5341278439869989E-2</v>
      </c>
      <c r="AL44" s="44">
        <v>2236</v>
      </c>
      <c r="AM44" s="14">
        <v>1878</v>
      </c>
      <c r="AN44" s="40">
        <f t="shared" si="49"/>
        <v>3.614457831325301E-2</v>
      </c>
      <c r="AO44" s="44">
        <v>2209</v>
      </c>
      <c r="AP44" s="14">
        <v>1974</v>
      </c>
      <c r="AQ44" s="40">
        <f t="shared" si="50"/>
        <v>5.9980806142034548E-2</v>
      </c>
      <c r="AR44" s="44">
        <v>2434</v>
      </c>
      <c r="AS44" s="14">
        <v>2046</v>
      </c>
      <c r="AT44" s="40">
        <f t="shared" si="4"/>
        <v>8.1297201243891601E-2</v>
      </c>
      <c r="AU44" s="44">
        <v>2099</v>
      </c>
      <c r="AV44" s="14">
        <v>1803</v>
      </c>
      <c r="AW44" s="40">
        <f t="shared" si="51"/>
        <v>3.8081107814045501E-2</v>
      </c>
      <c r="AX44" s="40">
        <f t="shared" si="52"/>
        <v>3.9193083573487032E-2</v>
      </c>
      <c r="AY44" s="44">
        <v>2407</v>
      </c>
      <c r="AZ44" s="14">
        <v>2000</v>
      </c>
      <c r="BA44" s="40">
        <f t="shared" si="53"/>
        <v>7.6475849731663686E-2</v>
      </c>
      <c r="BB44" s="40">
        <f>(AV44-AJ44)/AJ44</f>
        <v>3.9193083573487032E-2</v>
      </c>
      <c r="BC44" s="44">
        <v>2386</v>
      </c>
      <c r="BD44" s="14">
        <v>2145</v>
      </c>
      <c r="BE44" s="40">
        <f t="shared" si="44"/>
        <v>8.012675418741512E-2</v>
      </c>
      <c r="BF44" s="40">
        <f t="shared" si="45"/>
        <v>8.6626139817629177E-2</v>
      </c>
      <c r="BG44" s="44">
        <v>2540</v>
      </c>
      <c r="BH44" s="14">
        <v>2234</v>
      </c>
      <c r="BI44" s="40">
        <f t="shared" si="54"/>
        <v>4.3549712407559574E-2</v>
      </c>
      <c r="BJ44" s="40">
        <f t="shared" si="55"/>
        <v>9.1886608015640275E-2</v>
      </c>
      <c r="BK44" s="44">
        <v>2340</v>
      </c>
      <c r="BL44" s="14">
        <v>2025</v>
      </c>
      <c r="BM44" s="40">
        <f t="shared" si="56"/>
        <v>0.11481657932348738</v>
      </c>
      <c r="BN44" s="40">
        <f t="shared" si="57"/>
        <v>0.12312811980033278</v>
      </c>
      <c r="BO44" s="44">
        <v>2575</v>
      </c>
      <c r="BP44" s="14">
        <v>2137</v>
      </c>
      <c r="BQ44" s="40">
        <f t="shared" si="58"/>
        <v>6.9796427087660984E-2</v>
      </c>
      <c r="BR44" s="40">
        <f t="shared" si="59"/>
        <v>6.8500000000000005E-2</v>
      </c>
    </row>
    <row r="45" spans="1:70">
      <c r="A45" s="6" t="s">
        <v>96</v>
      </c>
      <c r="B45" s="10" t="s">
        <v>43</v>
      </c>
      <c r="C45" s="14">
        <v>1084</v>
      </c>
      <c r="D45" s="14">
        <v>951</v>
      </c>
      <c r="E45" s="14">
        <v>1144</v>
      </c>
      <c r="F45" s="14">
        <v>990</v>
      </c>
      <c r="G45" s="14">
        <v>1177</v>
      </c>
      <c r="H45" s="14">
        <v>1034</v>
      </c>
      <c r="I45" s="14">
        <v>1209</v>
      </c>
      <c r="J45" s="14">
        <v>1062</v>
      </c>
      <c r="K45" s="44">
        <v>1163</v>
      </c>
      <c r="L45" s="14">
        <v>1013</v>
      </c>
      <c r="M45" s="40">
        <v>7.2999999999999995E-2</v>
      </c>
      <c r="N45" s="44">
        <v>1277</v>
      </c>
      <c r="O45" s="14">
        <v>1125</v>
      </c>
      <c r="P45" s="40">
        <v>0.11599999999999999</v>
      </c>
      <c r="Q45" s="44">
        <v>1313</v>
      </c>
      <c r="R45" s="14">
        <v>1167</v>
      </c>
      <c r="S45" s="40">
        <v>0.115</v>
      </c>
      <c r="T45" s="44">
        <v>1356</v>
      </c>
      <c r="U45" s="14">
        <v>1177</v>
      </c>
      <c r="V45" s="14">
        <v>12.1</v>
      </c>
      <c r="W45" s="44">
        <v>1298</v>
      </c>
      <c r="X45" s="14">
        <v>1133</v>
      </c>
      <c r="Y45" s="40">
        <v>0.11599999999999999</v>
      </c>
      <c r="Z45" s="44">
        <v>1376</v>
      </c>
      <c r="AA45" s="14">
        <v>1192</v>
      </c>
      <c r="AB45" s="40">
        <v>7.6999999999999999E-2</v>
      </c>
      <c r="AC45" s="44">
        <v>1393</v>
      </c>
      <c r="AD45" s="14">
        <v>1200</v>
      </c>
      <c r="AE45" s="40">
        <v>6.0999999999999999E-2</v>
      </c>
      <c r="AF45" s="44">
        <v>1440</v>
      </c>
      <c r="AG45" s="51">
        <v>1238</v>
      </c>
      <c r="AH45" s="40">
        <f t="shared" si="47"/>
        <v>6.1946902654867256E-2</v>
      </c>
      <c r="AI45" s="44">
        <v>1388</v>
      </c>
      <c r="AJ45" s="14">
        <v>1194</v>
      </c>
      <c r="AK45" s="40">
        <f t="shared" si="48"/>
        <v>6.9337442218798145E-2</v>
      </c>
      <c r="AL45" s="44">
        <v>1476</v>
      </c>
      <c r="AM45" s="14">
        <v>1258</v>
      </c>
      <c r="AN45" s="40">
        <f t="shared" si="49"/>
        <v>7.2674418604651167E-2</v>
      </c>
      <c r="AO45" s="44">
        <v>1503</v>
      </c>
      <c r="AP45" s="14">
        <v>1289</v>
      </c>
      <c r="AQ45" s="40">
        <f t="shared" si="50"/>
        <v>7.8966259870782485E-2</v>
      </c>
      <c r="AR45" s="44">
        <v>1551</v>
      </c>
      <c r="AS45" s="14">
        <v>1313</v>
      </c>
      <c r="AT45" s="40">
        <f t="shared" si="4"/>
        <v>7.7083333333333337E-2</v>
      </c>
      <c r="AU45" s="44">
        <v>1475</v>
      </c>
      <c r="AV45" s="14">
        <v>1261</v>
      </c>
      <c r="AW45" s="40">
        <f t="shared" si="51"/>
        <v>6.2680115273775219E-2</v>
      </c>
      <c r="AX45" s="40">
        <f t="shared" si="52"/>
        <v>5.6113902847571187E-2</v>
      </c>
      <c r="AY45" s="44">
        <v>1552</v>
      </c>
      <c r="AZ45" s="14">
        <v>1319</v>
      </c>
      <c r="BA45" s="40">
        <f t="shared" si="53"/>
        <v>5.1490514905149054E-2</v>
      </c>
      <c r="BB45" s="40">
        <f>(AV45-AJ45)/AJ45</f>
        <v>5.6113902847571187E-2</v>
      </c>
      <c r="BC45" s="44">
        <v>1597</v>
      </c>
      <c r="BD45" s="14">
        <v>1343</v>
      </c>
      <c r="BE45" s="40">
        <f t="shared" si="44"/>
        <v>6.2541583499667333E-2</v>
      </c>
      <c r="BF45" s="40">
        <f t="shared" si="45"/>
        <v>4.1892940263770363E-2</v>
      </c>
      <c r="BG45" s="44">
        <v>1641</v>
      </c>
      <c r="BH45" s="14">
        <v>1377</v>
      </c>
      <c r="BI45" s="40">
        <f t="shared" si="54"/>
        <v>5.8027079303675046E-2</v>
      </c>
      <c r="BJ45" s="40">
        <f t="shared" si="55"/>
        <v>4.8743335872048744E-2</v>
      </c>
      <c r="BK45" s="44">
        <v>1548</v>
      </c>
      <c r="BL45" s="14">
        <v>1308</v>
      </c>
      <c r="BM45" s="40">
        <f t="shared" si="56"/>
        <v>4.949152542372881E-2</v>
      </c>
      <c r="BN45" s="40">
        <f t="shared" si="57"/>
        <v>3.7272006344171292E-2</v>
      </c>
      <c r="BO45" s="44">
        <v>1635</v>
      </c>
      <c r="BP45" s="14">
        <v>1384</v>
      </c>
      <c r="BQ45" s="40">
        <f t="shared" si="58"/>
        <v>5.3479381443298966E-2</v>
      </c>
      <c r="BR45" s="40">
        <f t="shared" si="59"/>
        <v>4.9279757391963608E-2</v>
      </c>
    </row>
    <row r="46" spans="1:70">
      <c r="A46" s="6" t="s">
        <v>97</v>
      </c>
      <c r="B46" s="10" t="s">
        <v>44</v>
      </c>
      <c r="C46" s="14">
        <v>1385</v>
      </c>
      <c r="D46" s="14">
        <v>1167</v>
      </c>
      <c r="E46" s="14">
        <v>1493</v>
      </c>
      <c r="F46" s="14">
        <v>1202</v>
      </c>
      <c r="G46" s="14">
        <v>1492</v>
      </c>
      <c r="H46" s="14">
        <v>1204</v>
      </c>
      <c r="I46" s="14">
        <v>1545</v>
      </c>
      <c r="J46" s="14">
        <v>1227</v>
      </c>
      <c r="K46" s="44">
        <v>1508</v>
      </c>
      <c r="L46" s="14">
        <v>1246</v>
      </c>
      <c r="M46" s="40">
        <v>8.900000000000001E-2</v>
      </c>
      <c r="N46" s="44">
        <v>1674</v>
      </c>
      <c r="O46" s="14">
        <v>1356</v>
      </c>
      <c r="P46" s="40">
        <v>0.121</v>
      </c>
      <c r="Q46" s="44">
        <v>1674</v>
      </c>
      <c r="R46" s="14">
        <v>1368</v>
      </c>
      <c r="S46" s="40">
        <v>0.122</v>
      </c>
      <c r="T46" s="44">
        <v>1741</v>
      </c>
      <c r="U46" s="14">
        <v>1416</v>
      </c>
      <c r="V46" s="14">
        <v>12.7</v>
      </c>
      <c r="W46" s="44">
        <v>1702</v>
      </c>
      <c r="X46" s="14">
        <v>1400</v>
      </c>
      <c r="Y46" s="40">
        <v>0.128</v>
      </c>
      <c r="Z46" s="44">
        <v>1846</v>
      </c>
      <c r="AA46" s="14">
        <v>1500</v>
      </c>
      <c r="AB46" s="40">
        <v>0.10300000000000001</v>
      </c>
      <c r="AC46" s="44">
        <v>1814</v>
      </c>
      <c r="AD46" s="14">
        <v>1500</v>
      </c>
      <c r="AE46" s="40">
        <v>8.3000000000000004E-2</v>
      </c>
      <c r="AF46" s="44">
        <v>1861</v>
      </c>
      <c r="AG46" s="51">
        <v>1521</v>
      </c>
      <c r="AH46" s="40">
        <f t="shared" si="47"/>
        <v>6.8925904652498565E-2</v>
      </c>
      <c r="AI46" s="44">
        <v>1832</v>
      </c>
      <c r="AJ46" s="14">
        <v>1540</v>
      </c>
      <c r="AK46" s="40">
        <f t="shared" si="48"/>
        <v>7.6380728554641591E-2</v>
      </c>
      <c r="AL46" s="44">
        <v>1958</v>
      </c>
      <c r="AM46" s="14">
        <v>1635</v>
      </c>
      <c r="AN46" s="40">
        <f t="shared" si="49"/>
        <v>6.0671722643553631E-2</v>
      </c>
      <c r="AO46" s="44">
        <v>1906</v>
      </c>
      <c r="AP46" s="14">
        <v>1616</v>
      </c>
      <c r="AQ46" s="40">
        <f t="shared" si="50"/>
        <v>5.0716648291069456E-2</v>
      </c>
      <c r="AR46" s="44">
        <v>2005</v>
      </c>
      <c r="AS46" s="14">
        <v>1640</v>
      </c>
      <c r="AT46" s="40">
        <f t="shared" si="4"/>
        <v>7.7377753895754964E-2</v>
      </c>
      <c r="AU46" s="44">
        <v>1909</v>
      </c>
      <c r="AV46" s="14">
        <v>1640</v>
      </c>
      <c r="AW46" s="40">
        <f t="shared" si="51"/>
        <v>4.203056768558952E-2</v>
      </c>
      <c r="AX46" s="40">
        <f t="shared" si="52"/>
        <v>6.4935064935064929E-2</v>
      </c>
      <c r="AY46" s="44">
        <v>1999</v>
      </c>
      <c r="AZ46" s="14">
        <v>1721</v>
      </c>
      <c r="BA46" s="40">
        <f t="shared" si="53"/>
        <v>2.0939734422880489E-2</v>
      </c>
      <c r="BB46" s="40">
        <f t="shared" ref="BB46:BB90" si="60">(AV46-AJ46)/AJ46</f>
        <v>6.4935064935064929E-2</v>
      </c>
      <c r="BC46" s="44">
        <v>1984</v>
      </c>
      <c r="BD46" s="14">
        <v>1730</v>
      </c>
      <c r="BE46" s="40">
        <f t="shared" si="44"/>
        <v>4.0923399790136414E-2</v>
      </c>
      <c r="BF46" s="40">
        <f t="shared" si="45"/>
        <v>7.0544554455445538E-2</v>
      </c>
      <c r="BG46" s="44">
        <v>2028</v>
      </c>
      <c r="BH46" s="14">
        <v>1759</v>
      </c>
      <c r="BI46" s="40">
        <f t="shared" si="54"/>
        <v>1.1471321695760598E-2</v>
      </c>
      <c r="BJ46" s="40">
        <f t="shared" si="55"/>
        <v>7.2560975609756093E-2</v>
      </c>
      <c r="BK46" s="44">
        <v>1967</v>
      </c>
      <c r="BL46" s="14">
        <v>1722</v>
      </c>
      <c r="BM46" s="40">
        <f t="shared" si="56"/>
        <v>3.0382399161864852E-2</v>
      </c>
      <c r="BN46" s="40">
        <f t="shared" si="57"/>
        <v>0.05</v>
      </c>
      <c r="BO46" s="44">
        <v>2119</v>
      </c>
      <c r="BP46" s="14">
        <v>1800</v>
      </c>
      <c r="BQ46" s="40">
        <f t="shared" si="58"/>
        <v>6.0030015007503754E-2</v>
      </c>
      <c r="BR46" s="40">
        <f t="shared" si="59"/>
        <v>4.5903544450900641E-2</v>
      </c>
    </row>
    <row r="47" spans="1:70">
      <c r="A47" s="6" t="s">
        <v>97</v>
      </c>
      <c r="B47" s="10" t="s">
        <v>45</v>
      </c>
      <c r="C47" s="14">
        <v>1663</v>
      </c>
      <c r="D47" s="14">
        <v>1374</v>
      </c>
      <c r="E47" s="14">
        <v>1691</v>
      </c>
      <c r="F47" s="14">
        <v>1400</v>
      </c>
      <c r="G47" s="14">
        <v>1727</v>
      </c>
      <c r="H47" s="14">
        <v>1450</v>
      </c>
      <c r="I47" s="14">
        <v>1811</v>
      </c>
      <c r="J47" s="14">
        <v>1493</v>
      </c>
      <c r="K47" s="44">
        <v>1821</v>
      </c>
      <c r="L47" s="14">
        <v>1483</v>
      </c>
      <c r="M47" s="40">
        <v>9.5000000000000001E-2</v>
      </c>
      <c r="N47" s="44">
        <v>1933</v>
      </c>
      <c r="O47" s="14">
        <v>1588</v>
      </c>
      <c r="P47" s="40">
        <v>0.14300000000000002</v>
      </c>
      <c r="Q47" s="44">
        <v>1936</v>
      </c>
      <c r="R47" s="14">
        <v>1620</v>
      </c>
      <c r="S47" s="40">
        <v>0.121</v>
      </c>
      <c r="T47" s="44">
        <v>2034</v>
      </c>
      <c r="U47" s="14">
        <v>1692</v>
      </c>
      <c r="V47" s="14">
        <v>12.4</v>
      </c>
      <c r="W47" s="44">
        <v>2033</v>
      </c>
      <c r="X47" s="14">
        <v>1667</v>
      </c>
      <c r="Y47" s="40">
        <v>0.11599999999999999</v>
      </c>
      <c r="Z47" s="44">
        <v>2094</v>
      </c>
      <c r="AA47" s="14">
        <v>1747</v>
      </c>
      <c r="AB47" s="40">
        <v>8.3000000000000004E-2</v>
      </c>
      <c r="AC47" s="44">
        <v>2062</v>
      </c>
      <c r="AD47" s="14">
        <v>1764</v>
      </c>
      <c r="AE47" s="40">
        <v>6.5000000000000002E-2</v>
      </c>
      <c r="AF47" s="44">
        <v>2149</v>
      </c>
      <c r="AG47" s="51">
        <v>1811</v>
      </c>
      <c r="AH47" s="40">
        <f t="shared" si="47"/>
        <v>5.6538839724680434E-2</v>
      </c>
      <c r="AI47" s="44">
        <v>2126</v>
      </c>
      <c r="AJ47" s="14">
        <v>1789</v>
      </c>
      <c r="AK47" s="40">
        <f t="shared" si="48"/>
        <v>4.5745204131824889E-2</v>
      </c>
      <c r="AL47" s="44">
        <v>2187</v>
      </c>
      <c r="AM47" s="14">
        <v>1854</v>
      </c>
      <c r="AN47" s="40">
        <f t="shared" si="49"/>
        <v>4.4412607449856735E-2</v>
      </c>
      <c r="AO47" s="44">
        <v>2176</v>
      </c>
      <c r="AP47" s="14">
        <v>1884</v>
      </c>
      <c r="AQ47" s="40">
        <f t="shared" si="50"/>
        <v>5.5286129970902036E-2</v>
      </c>
      <c r="AR47" s="44">
        <v>2300</v>
      </c>
      <c r="AS47" s="14">
        <v>1935</v>
      </c>
      <c r="AT47" s="40">
        <f t="shared" si="4"/>
        <v>7.0265239646347136E-2</v>
      </c>
      <c r="AU47" s="44">
        <v>2224</v>
      </c>
      <c r="AV47" s="14">
        <v>1870</v>
      </c>
      <c r="AW47" s="40">
        <f t="shared" si="51"/>
        <v>4.6095954844778929E-2</v>
      </c>
      <c r="AX47" s="40">
        <f t="shared" si="52"/>
        <v>4.5276690888764674E-2</v>
      </c>
      <c r="AY47" s="44">
        <v>2318</v>
      </c>
      <c r="AZ47" s="14">
        <v>1966</v>
      </c>
      <c r="BA47" s="40">
        <f t="shared" si="53"/>
        <v>5.9899405578417927E-2</v>
      </c>
      <c r="BB47" s="40">
        <f t="shared" si="60"/>
        <v>4.5276690888764674E-2</v>
      </c>
      <c r="BC47" s="44">
        <v>2306</v>
      </c>
      <c r="BD47" s="14">
        <v>1992</v>
      </c>
      <c r="BE47" s="40">
        <f t="shared" si="44"/>
        <v>5.9742647058823532E-2</v>
      </c>
      <c r="BF47" s="40">
        <f t="shared" si="45"/>
        <v>5.7324840764331211E-2</v>
      </c>
      <c r="BG47" s="44">
        <v>2390</v>
      </c>
      <c r="BH47" s="14">
        <v>2027</v>
      </c>
      <c r="BI47" s="40">
        <f t="shared" si="54"/>
        <v>3.9130434782608699E-2</v>
      </c>
      <c r="BJ47" s="40">
        <f t="shared" si="55"/>
        <v>4.7545219638242896E-2</v>
      </c>
      <c r="BK47" s="44">
        <v>2391</v>
      </c>
      <c r="BL47" s="14">
        <v>2000</v>
      </c>
      <c r="BM47" s="40">
        <f t="shared" si="56"/>
        <v>7.5089928057553962E-2</v>
      </c>
      <c r="BN47" s="40">
        <f t="shared" si="57"/>
        <v>6.9518716577540107E-2</v>
      </c>
      <c r="BO47" s="44">
        <v>2463</v>
      </c>
      <c r="BP47" s="14">
        <v>2074</v>
      </c>
      <c r="BQ47" s="40">
        <f t="shared" si="58"/>
        <v>6.2553925798101817E-2</v>
      </c>
      <c r="BR47" s="40">
        <f t="shared" si="59"/>
        <v>5.4933875890132246E-2</v>
      </c>
    </row>
    <row r="48" spans="1:70">
      <c r="A48" s="6" t="s">
        <v>97</v>
      </c>
      <c r="B48" s="10" t="s">
        <v>46</v>
      </c>
      <c r="C48" s="14">
        <v>1036</v>
      </c>
      <c r="D48" s="14">
        <v>865</v>
      </c>
      <c r="E48" s="14">
        <v>1016</v>
      </c>
      <c r="F48" s="14">
        <v>843</v>
      </c>
      <c r="G48" s="14">
        <v>1099</v>
      </c>
      <c r="H48" s="14">
        <v>915</v>
      </c>
      <c r="I48" s="14">
        <v>1122</v>
      </c>
      <c r="J48" s="14">
        <v>933</v>
      </c>
      <c r="K48" s="44">
        <v>1138</v>
      </c>
      <c r="L48" s="14">
        <v>948</v>
      </c>
      <c r="M48" s="40">
        <v>9.9000000000000005E-2</v>
      </c>
      <c r="N48" s="44">
        <v>1225</v>
      </c>
      <c r="O48" s="14">
        <v>1025</v>
      </c>
      <c r="P48" s="40">
        <v>0.20499999999999999</v>
      </c>
      <c r="Q48" s="44">
        <v>1259</v>
      </c>
      <c r="R48" s="14">
        <v>1066</v>
      </c>
      <c r="S48" s="40">
        <v>0.14599999999999999</v>
      </c>
      <c r="T48" s="44">
        <v>1259</v>
      </c>
      <c r="U48" s="14">
        <v>1059</v>
      </c>
      <c r="V48" s="14">
        <v>12.2</v>
      </c>
      <c r="W48" s="44">
        <v>1284</v>
      </c>
      <c r="X48" s="14">
        <v>1078</v>
      </c>
      <c r="Y48" s="40">
        <v>0.128</v>
      </c>
      <c r="Z48" s="44">
        <v>1341</v>
      </c>
      <c r="AA48" s="14">
        <v>1138</v>
      </c>
      <c r="AB48" s="40">
        <v>9.5000000000000001E-2</v>
      </c>
      <c r="AC48" s="44">
        <v>1356</v>
      </c>
      <c r="AD48" s="14">
        <v>1158</v>
      </c>
      <c r="AE48" s="40">
        <v>7.6999999999999999E-2</v>
      </c>
      <c r="AF48" s="44">
        <v>1348</v>
      </c>
      <c r="AG48" s="51">
        <v>1140</v>
      </c>
      <c r="AH48" s="40">
        <f t="shared" si="47"/>
        <v>7.0691024622716439E-2</v>
      </c>
      <c r="AI48" s="44">
        <v>1362</v>
      </c>
      <c r="AJ48" s="14">
        <v>1147</v>
      </c>
      <c r="AK48" s="40">
        <f t="shared" si="48"/>
        <v>6.0747663551401869E-2</v>
      </c>
      <c r="AL48" s="44">
        <v>1428</v>
      </c>
      <c r="AM48" s="14">
        <v>1206</v>
      </c>
      <c r="AN48" s="40">
        <f t="shared" si="49"/>
        <v>6.4876957494407153E-2</v>
      </c>
      <c r="AO48" s="44">
        <v>1429</v>
      </c>
      <c r="AP48" s="14">
        <v>1217</v>
      </c>
      <c r="AQ48" s="40">
        <f t="shared" si="50"/>
        <v>5.3834808259587023E-2</v>
      </c>
      <c r="AR48" s="44">
        <v>1437</v>
      </c>
      <c r="AS48" s="14">
        <v>1206</v>
      </c>
      <c r="AT48" s="40">
        <f t="shared" si="4"/>
        <v>6.6023738872403565E-2</v>
      </c>
      <c r="AU48" s="44">
        <v>1432</v>
      </c>
      <c r="AV48" s="14">
        <v>1200</v>
      </c>
      <c r="AW48" s="40">
        <f t="shared" si="51"/>
        <v>5.1395007342143903E-2</v>
      </c>
      <c r="AX48" s="40">
        <f t="shared" si="52"/>
        <v>4.6207497820401046E-2</v>
      </c>
      <c r="AY48" s="44">
        <v>1486</v>
      </c>
      <c r="AZ48" s="14">
        <v>1251</v>
      </c>
      <c r="BA48" s="40">
        <f t="shared" si="53"/>
        <v>4.0616246498599441E-2</v>
      </c>
      <c r="BB48" s="40">
        <f t="shared" si="60"/>
        <v>4.6207497820401046E-2</v>
      </c>
      <c r="BC48" s="44">
        <v>1521</v>
      </c>
      <c r="BD48" s="14">
        <v>1289</v>
      </c>
      <c r="BE48" s="40">
        <f t="shared" si="44"/>
        <v>6.4380685794261719E-2</v>
      </c>
      <c r="BF48" s="40">
        <f t="shared" si="45"/>
        <v>5.9161873459326213E-2</v>
      </c>
      <c r="BG48" s="44">
        <v>1502</v>
      </c>
      <c r="BH48" s="14">
        <v>1259</v>
      </c>
      <c r="BI48" s="40">
        <f t="shared" si="54"/>
        <v>4.5233124565066112E-2</v>
      </c>
      <c r="BJ48" s="40">
        <f t="shared" si="55"/>
        <v>4.39469320066335E-2</v>
      </c>
      <c r="BK48" s="44">
        <v>1492</v>
      </c>
      <c r="BL48" s="14">
        <v>1239</v>
      </c>
      <c r="BM48" s="40">
        <f t="shared" si="56"/>
        <v>4.189944134078212E-2</v>
      </c>
      <c r="BN48" s="40">
        <f t="shared" si="57"/>
        <v>3.2500000000000001E-2</v>
      </c>
      <c r="BO48" s="44">
        <v>1558</v>
      </c>
      <c r="BP48" s="14">
        <v>1307</v>
      </c>
      <c r="BQ48" s="40">
        <f t="shared" si="58"/>
        <v>4.8452220726783311E-2</v>
      </c>
      <c r="BR48" s="40">
        <f t="shared" si="59"/>
        <v>4.4764188649080737E-2</v>
      </c>
    </row>
    <row r="49" spans="1:70">
      <c r="A49" s="6" t="s">
        <v>98</v>
      </c>
      <c r="B49" s="10" t="s">
        <v>47</v>
      </c>
      <c r="C49" s="14">
        <v>1037</v>
      </c>
      <c r="D49" s="14">
        <v>950</v>
      </c>
      <c r="E49" s="14">
        <v>1093</v>
      </c>
      <c r="F49" s="14">
        <v>985</v>
      </c>
      <c r="G49" s="14">
        <v>1122</v>
      </c>
      <c r="H49" s="14">
        <v>1025</v>
      </c>
      <c r="I49" s="14">
        <v>1148</v>
      </c>
      <c r="J49" s="14">
        <v>1046</v>
      </c>
      <c r="K49" s="44">
        <v>1120</v>
      </c>
      <c r="L49" s="14">
        <v>1006</v>
      </c>
      <c r="M49" s="40">
        <v>7.9000000000000001E-2</v>
      </c>
      <c r="N49" s="44">
        <v>1222</v>
      </c>
      <c r="O49" s="14">
        <v>1106</v>
      </c>
      <c r="P49" s="40">
        <v>0.11800000000000001</v>
      </c>
      <c r="Q49" s="44">
        <v>1252</v>
      </c>
      <c r="R49" s="14">
        <v>1135</v>
      </c>
      <c r="S49" s="40">
        <v>0.11599999999999999</v>
      </c>
      <c r="T49" s="44">
        <v>1286</v>
      </c>
      <c r="U49" s="14">
        <v>1168</v>
      </c>
      <c r="V49" s="14">
        <v>12</v>
      </c>
      <c r="W49" s="44">
        <v>1261</v>
      </c>
      <c r="X49" s="14">
        <v>1141</v>
      </c>
      <c r="Y49" s="40">
        <v>0.126</v>
      </c>
      <c r="Z49" s="44">
        <v>1349</v>
      </c>
      <c r="AA49" s="14">
        <v>1207</v>
      </c>
      <c r="AB49" s="40">
        <v>0.10400000000000001</v>
      </c>
      <c r="AC49" s="44">
        <v>1364</v>
      </c>
      <c r="AD49" s="14">
        <v>1218</v>
      </c>
      <c r="AE49" s="40">
        <v>8.900000000000001E-2</v>
      </c>
      <c r="AF49" s="44">
        <v>1390</v>
      </c>
      <c r="AG49" s="51">
        <v>1254</v>
      </c>
      <c r="AH49" s="40">
        <f t="shared" si="47"/>
        <v>8.0870917573872478E-2</v>
      </c>
      <c r="AI49" s="44">
        <v>1366</v>
      </c>
      <c r="AJ49" s="14">
        <v>1220</v>
      </c>
      <c r="AK49" s="40">
        <f t="shared" si="48"/>
        <v>8.326724821570182E-2</v>
      </c>
      <c r="AL49" s="44">
        <v>1454</v>
      </c>
      <c r="AM49" s="14">
        <v>1300</v>
      </c>
      <c r="AN49" s="40">
        <f t="shared" si="49"/>
        <v>7.783543365455893E-2</v>
      </c>
      <c r="AO49" s="44">
        <v>1470</v>
      </c>
      <c r="AP49" s="14">
        <v>1327</v>
      </c>
      <c r="AQ49" s="40">
        <f t="shared" si="50"/>
        <v>7.7712609970674487E-2</v>
      </c>
      <c r="AR49" s="44">
        <v>1500</v>
      </c>
      <c r="AS49" s="14">
        <v>1353</v>
      </c>
      <c r="AT49" s="40">
        <f t="shared" si="4"/>
        <v>7.9136690647482008E-2</v>
      </c>
      <c r="AU49" s="44">
        <v>1458</v>
      </c>
      <c r="AV49" s="14">
        <v>1297</v>
      </c>
      <c r="AW49" s="40">
        <f t="shared" si="51"/>
        <v>6.7349926793557835E-2</v>
      </c>
      <c r="AX49" s="40">
        <f t="shared" si="52"/>
        <v>6.3114754098360662E-2</v>
      </c>
      <c r="AY49" s="44">
        <v>1507</v>
      </c>
      <c r="AZ49" s="14">
        <v>1331</v>
      </c>
      <c r="BA49" s="40">
        <f t="shared" si="53"/>
        <v>3.6451169188445667E-2</v>
      </c>
      <c r="BB49" s="40">
        <f t="shared" si="60"/>
        <v>6.3114754098360662E-2</v>
      </c>
      <c r="BC49" s="44">
        <v>1542</v>
      </c>
      <c r="BD49" s="14">
        <v>1384</v>
      </c>
      <c r="BE49" s="40">
        <f t="shared" si="44"/>
        <v>4.8979591836734691E-2</v>
      </c>
      <c r="BF49" s="40">
        <f t="shared" si="45"/>
        <v>4.2954031650339113E-2</v>
      </c>
      <c r="BG49" s="44">
        <v>1557</v>
      </c>
      <c r="BH49" s="14">
        <v>1407</v>
      </c>
      <c r="BI49" s="40">
        <f t="shared" si="54"/>
        <v>3.7999999999999999E-2</v>
      </c>
      <c r="BJ49" s="40">
        <f t="shared" si="55"/>
        <v>3.9911308203991129E-2</v>
      </c>
      <c r="BK49" s="44">
        <v>1534</v>
      </c>
      <c r="BL49" s="14">
        <v>1353</v>
      </c>
      <c r="BM49" s="40">
        <f t="shared" si="56"/>
        <v>5.2126200274348423E-2</v>
      </c>
      <c r="BN49" s="40">
        <f t="shared" si="57"/>
        <v>4.3176561295296838E-2</v>
      </c>
      <c r="BO49" s="44">
        <v>1602</v>
      </c>
      <c r="BP49" s="14">
        <v>1429</v>
      </c>
      <c r="BQ49" s="40">
        <f t="shared" si="58"/>
        <v>6.3039150630391505E-2</v>
      </c>
      <c r="BR49" s="40">
        <f t="shared" si="59"/>
        <v>7.3628850488354616E-2</v>
      </c>
    </row>
    <row r="50" spans="1:70">
      <c r="A50" s="6" t="s">
        <v>98</v>
      </c>
      <c r="B50" s="10" t="s">
        <v>48</v>
      </c>
      <c r="C50" s="14">
        <v>2295</v>
      </c>
      <c r="D50" s="14">
        <v>1719</v>
      </c>
      <c r="E50" s="14">
        <v>1822</v>
      </c>
      <c r="F50" s="14">
        <v>1373</v>
      </c>
      <c r="G50" s="14">
        <v>2399</v>
      </c>
      <c r="H50" s="14">
        <v>1830</v>
      </c>
      <c r="I50" s="14">
        <v>2427</v>
      </c>
      <c r="J50" s="14">
        <v>1823</v>
      </c>
      <c r="K50" s="44">
        <v>2478</v>
      </c>
      <c r="L50" s="14">
        <v>1890</v>
      </c>
      <c r="M50" s="40">
        <v>0.08</v>
      </c>
      <c r="N50" s="44">
        <v>2438</v>
      </c>
      <c r="O50" s="14">
        <v>1830</v>
      </c>
      <c r="P50" s="40">
        <v>0.33799999999999997</v>
      </c>
      <c r="Q50" s="44">
        <v>2567</v>
      </c>
      <c r="R50" s="14">
        <v>1993</v>
      </c>
      <c r="S50" s="40">
        <v>7.0000000000000007E-2</v>
      </c>
      <c r="T50" s="44">
        <v>2846</v>
      </c>
      <c r="U50" s="14">
        <v>2182</v>
      </c>
      <c r="V50" s="14">
        <v>17.3</v>
      </c>
      <c r="W50" s="44">
        <v>2662</v>
      </c>
      <c r="X50" s="14">
        <v>2151</v>
      </c>
      <c r="Y50" s="40">
        <v>7.400000000000001E-2</v>
      </c>
      <c r="Z50" s="44">
        <v>2888</v>
      </c>
      <c r="AA50" s="14">
        <v>2254</v>
      </c>
      <c r="AB50" s="40">
        <v>0.184</v>
      </c>
      <c r="AC50" s="44">
        <v>2818</v>
      </c>
      <c r="AD50" s="14">
        <v>2301</v>
      </c>
      <c r="AE50" s="40">
        <v>9.8000000000000004E-2</v>
      </c>
      <c r="AF50" s="44">
        <v>3016</v>
      </c>
      <c r="AG50" s="51">
        <v>2382</v>
      </c>
      <c r="AH50" s="40">
        <f t="shared" si="47"/>
        <v>5.9732958538299366E-2</v>
      </c>
      <c r="AI50" s="44">
        <v>2964</v>
      </c>
      <c r="AJ50" s="14">
        <v>2400</v>
      </c>
      <c r="AK50" s="40">
        <f t="shared" si="48"/>
        <v>0.11344853493613824</v>
      </c>
      <c r="AL50" s="44">
        <v>3034</v>
      </c>
      <c r="AM50" s="14">
        <v>2385</v>
      </c>
      <c r="AN50" s="40">
        <f t="shared" si="49"/>
        <v>5.0554016620498618E-2</v>
      </c>
      <c r="AO50" s="44">
        <v>2982</v>
      </c>
      <c r="AP50" s="14">
        <v>2470</v>
      </c>
      <c r="AQ50" s="40">
        <f t="shared" si="50"/>
        <v>5.8197303051809791E-2</v>
      </c>
      <c r="AR50" s="44">
        <v>3110</v>
      </c>
      <c r="AS50" s="14">
        <v>2589</v>
      </c>
      <c r="AT50" s="40">
        <f t="shared" si="4"/>
        <v>3.1167108753315648E-2</v>
      </c>
      <c r="AU50" s="44">
        <v>3174</v>
      </c>
      <c r="AV50" s="14">
        <v>2650</v>
      </c>
      <c r="AW50" s="40">
        <f t="shared" si="51"/>
        <v>7.08502024291498E-2</v>
      </c>
      <c r="AX50" s="40">
        <f t="shared" si="52"/>
        <v>0.10416666666666667</v>
      </c>
      <c r="AY50" s="44">
        <v>3207</v>
      </c>
      <c r="AZ50" s="14">
        <v>2597</v>
      </c>
      <c r="BA50" s="40">
        <f t="shared" si="53"/>
        <v>5.7020435069215558E-2</v>
      </c>
      <c r="BB50" s="40">
        <f t="shared" si="60"/>
        <v>0.10416666666666667</v>
      </c>
      <c r="BC50" s="44">
        <v>3266</v>
      </c>
      <c r="BD50" s="14">
        <v>2730</v>
      </c>
      <c r="BE50" s="40">
        <f t="shared" si="44"/>
        <v>9.5238095238095233E-2</v>
      </c>
      <c r="BF50" s="40">
        <f t="shared" si="45"/>
        <v>0.10526315789473684</v>
      </c>
      <c r="BG50" s="44">
        <v>3249</v>
      </c>
      <c r="BH50" s="14">
        <v>2767</v>
      </c>
      <c r="BI50" s="40">
        <f t="shared" si="54"/>
        <v>4.4694533762057877E-2</v>
      </c>
      <c r="BJ50" s="40">
        <f t="shared" si="55"/>
        <v>6.8752414059482431E-2</v>
      </c>
      <c r="BK50" s="44">
        <v>3270</v>
      </c>
      <c r="BL50" s="14">
        <v>2742</v>
      </c>
      <c r="BM50" s="40">
        <f t="shared" si="56"/>
        <v>3.0245746691871456E-2</v>
      </c>
      <c r="BN50" s="40">
        <f t="shared" si="57"/>
        <v>3.471698113207547E-2</v>
      </c>
      <c r="BO50" s="44">
        <v>3247</v>
      </c>
      <c r="BP50" s="14">
        <v>2604</v>
      </c>
      <c r="BQ50" s="40">
        <f t="shared" si="58"/>
        <v>1.2472715933894606E-2</v>
      </c>
      <c r="BR50" s="40">
        <f t="shared" si="59"/>
        <v>2.6954177897574125E-3</v>
      </c>
    </row>
    <row r="51" spans="1:70">
      <c r="A51" s="6" t="s">
        <v>98</v>
      </c>
      <c r="B51" s="10" t="s">
        <v>49</v>
      </c>
      <c r="C51" s="14">
        <v>2477</v>
      </c>
      <c r="D51" s="14">
        <v>2109</v>
      </c>
      <c r="E51" s="14">
        <v>2235</v>
      </c>
      <c r="F51" s="14">
        <v>1811</v>
      </c>
      <c r="G51" s="14">
        <v>2628</v>
      </c>
      <c r="H51" s="14">
        <v>2117</v>
      </c>
      <c r="I51" s="14">
        <v>2794</v>
      </c>
      <c r="J51" s="14">
        <v>2321</v>
      </c>
      <c r="K51" s="44">
        <v>2716</v>
      </c>
      <c r="L51" s="14">
        <v>2150</v>
      </c>
      <c r="M51" s="40">
        <v>9.6999999999999989E-2</v>
      </c>
      <c r="N51" s="44">
        <v>2736</v>
      </c>
      <c r="O51" s="14">
        <v>2159</v>
      </c>
      <c r="P51" s="40">
        <v>0.22399999999999998</v>
      </c>
      <c r="Q51" s="44">
        <v>2643</v>
      </c>
      <c r="R51" s="14">
        <v>2208</v>
      </c>
      <c r="S51" s="40">
        <v>6.0000000000000001E-3</v>
      </c>
      <c r="T51" s="44">
        <v>2647</v>
      </c>
      <c r="U51" s="14">
        <v>2126</v>
      </c>
      <c r="V51" s="14">
        <v>-5.3</v>
      </c>
      <c r="W51" s="44">
        <v>2804</v>
      </c>
      <c r="X51" s="14">
        <v>2235</v>
      </c>
      <c r="Y51" s="40">
        <v>3.3000000000000002E-2</v>
      </c>
      <c r="Z51" s="44">
        <v>2907</v>
      </c>
      <c r="AA51" s="14">
        <v>2330</v>
      </c>
      <c r="AB51" s="40">
        <v>6.3E-2</v>
      </c>
      <c r="AC51" s="44">
        <v>2985</v>
      </c>
      <c r="AD51" s="14">
        <v>2495</v>
      </c>
      <c r="AE51" s="40">
        <v>0.129</v>
      </c>
      <c r="AF51" s="44">
        <v>3085</v>
      </c>
      <c r="AG51" s="51">
        <v>2489</v>
      </c>
      <c r="AH51" s="40">
        <f t="shared" si="47"/>
        <v>0.16547034378541745</v>
      </c>
      <c r="AI51" s="44">
        <v>3048</v>
      </c>
      <c r="AJ51" s="14">
        <v>2553</v>
      </c>
      <c r="AK51" s="40">
        <f t="shared" si="48"/>
        <v>8.7018544935805991E-2</v>
      </c>
      <c r="AL51" s="44">
        <v>3044</v>
      </c>
      <c r="AM51" s="14">
        <v>2541</v>
      </c>
      <c r="AN51" s="40">
        <f t="shared" si="49"/>
        <v>4.7127622979016168E-2</v>
      </c>
      <c r="AO51" s="44">
        <v>2926</v>
      </c>
      <c r="AP51" s="14">
        <v>2487</v>
      </c>
      <c r="AQ51" s="40">
        <f t="shared" si="50"/>
        <v>-1.9765494137353432E-2</v>
      </c>
      <c r="AR51" s="44">
        <v>2941</v>
      </c>
      <c r="AS51" s="14">
        <v>2367</v>
      </c>
      <c r="AT51" s="40">
        <f t="shared" si="4"/>
        <v>-4.6677471636952995E-2</v>
      </c>
      <c r="AU51" s="44">
        <v>3184</v>
      </c>
      <c r="AV51" s="14">
        <v>2564</v>
      </c>
      <c r="AW51" s="40">
        <f t="shared" si="51"/>
        <v>4.4619422572178477E-2</v>
      </c>
      <c r="AX51" s="40">
        <f t="shared" si="52"/>
        <v>4.3086564825695261E-3</v>
      </c>
      <c r="AY51" s="44">
        <v>3104</v>
      </c>
      <c r="AZ51" s="14">
        <v>2636</v>
      </c>
      <c r="BA51" s="40">
        <f t="shared" si="53"/>
        <v>1.9710906701708279E-2</v>
      </c>
      <c r="BB51" s="40">
        <f t="shared" si="60"/>
        <v>4.3086564825695261E-3</v>
      </c>
      <c r="BC51" s="44">
        <v>3173</v>
      </c>
      <c r="BD51" s="14">
        <v>2739</v>
      </c>
      <c r="BE51" s="40">
        <f t="shared" si="44"/>
        <v>8.4415584415584416E-2</v>
      </c>
      <c r="BF51" s="40">
        <f t="shared" si="45"/>
        <v>0.10132689987937274</v>
      </c>
      <c r="BG51" s="44">
        <v>3194</v>
      </c>
      <c r="BH51" s="14">
        <v>2664</v>
      </c>
      <c r="BI51" s="40">
        <f t="shared" si="54"/>
        <v>8.6025161509690584E-2</v>
      </c>
      <c r="BJ51" s="40">
        <f t="shared" si="55"/>
        <v>0.12547528517110265</v>
      </c>
      <c r="BK51" s="44">
        <v>3643</v>
      </c>
      <c r="BL51" s="14">
        <v>2891</v>
      </c>
      <c r="BM51" s="40">
        <f t="shared" si="56"/>
        <v>0.14415829145728642</v>
      </c>
      <c r="BN51" s="40">
        <f t="shared" si="57"/>
        <v>0.12753510140405616</v>
      </c>
      <c r="BO51" s="44">
        <v>3320</v>
      </c>
      <c r="BP51" s="14">
        <v>2824</v>
      </c>
      <c r="BQ51" s="40">
        <f t="shared" si="58"/>
        <v>6.9587628865979384E-2</v>
      </c>
      <c r="BR51" s="40">
        <f t="shared" si="59"/>
        <v>7.1320182094081946E-2</v>
      </c>
    </row>
    <row r="52" spans="1:70">
      <c r="A52" s="6" t="s">
        <v>98</v>
      </c>
      <c r="B52" s="10" t="s">
        <v>50</v>
      </c>
      <c r="C52" s="14">
        <v>1662</v>
      </c>
      <c r="D52" s="14">
        <v>1430</v>
      </c>
      <c r="E52" s="14">
        <v>1792</v>
      </c>
      <c r="F52" s="14">
        <v>1436</v>
      </c>
      <c r="G52" s="14">
        <v>1724</v>
      </c>
      <c r="H52" s="14">
        <v>1489</v>
      </c>
      <c r="I52" s="14">
        <v>1768</v>
      </c>
      <c r="J52" s="14">
        <v>1479</v>
      </c>
      <c r="K52" s="44">
        <v>1859</v>
      </c>
      <c r="L52" s="14">
        <v>1556</v>
      </c>
      <c r="M52" s="40">
        <v>0.11900000000000001</v>
      </c>
      <c r="N52" s="44">
        <v>2080</v>
      </c>
      <c r="O52" s="14">
        <v>1618</v>
      </c>
      <c r="P52" s="40">
        <v>0.161</v>
      </c>
      <c r="Q52" s="44">
        <v>1919</v>
      </c>
      <c r="R52" s="14">
        <v>1644</v>
      </c>
      <c r="S52" s="40">
        <v>0.113</v>
      </c>
      <c r="T52" s="44">
        <v>2011</v>
      </c>
      <c r="U52" s="14">
        <v>1692</v>
      </c>
      <c r="V52" s="14">
        <v>13.7</v>
      </c>
      <c r="W52" s="44">
        <v>2065</v>
      </c>
      <c r="X52" s="14">
        <v>1733</v>
      </c>
      <c r="Y52" s="40">
        <v>0.111</v>
      </c>
      <c r="Z52" s="44">
        <v>2394</v>
      </c>
      <c r="AA52" s="14">
        <v>1861</v>
      </c>
      <c r="AB52" s="40">
        <v>0.151</v>
      </c>
      <c r="AC52" s="44">
        <v>2079</v>
      </c>
      <c r="AD52" s="14">
        <v>1809</v>
      </c>
      <c r="AE52" s="40">
        <v>8.3000000000000004E-2</v>
      </c>
      <c r="AF52" s="44">
        <v>2138</v>
      </c>
      <c r="AG52" s="51">
        <v>1831</v>
      </c>
      <c r="AH52" s="40">
        <f t="shared" si="47"/>
        <v>6.3152660367976135E-2</v>
      </c>
      <c r="AI52" s="44">
        <v>2180</v>
      </c>
      <c r="AJ52" s="14">
        <v>1861</v>
      </c>
      <c r="AK52" s="40">
        <f t="shared" si="48"/>
        <v>5.569007263922518E-2</v>
      </c>
      <c r="AL52" s="44">
        <v>2486</v>
      </c>
      <c r="AM52" s="14">
        <v>1981</v>
      </c>
      <c r="AN52" s="40">
        <f t="shared" si="49"/>
        <v>3.842940685045948E-2</v>
      </c>
      <c r="AO52" s="44">
        <v>2240</v>
      </c>
      <c r="AP52" s="14">
        <v>1950</v>
      </c>
      <c r="AQ52" s="40">
        <f t="shared" si="50"/>
        <v>7.7441077441077436E-2</v>
      </c>
      <c r="AR52" s="44">
        <v>2293</v>
      </c>
      <c r="AS52" s="14">
        <v>1956</v>
      </c>
      <c r="AT52" s="40">
        <f t="shared" si="4"/>
        <v>7.2497661365762398E-2</v>
      </c>
      <c r="AU52" s="44">
        <v>2301</v>
      </c>
      <c r="AV52" s="14">
        <v>1976</v>
      </c>
      <c r="AW52" s="40">
        <f t="shared" si="51"/>
        <v>5.5504587155963306E-2</v>
      </c>
      <c r="AX52" s="40">
        <f t="shared" si="52"/>
        <v>6.1794734013970981E-2</v>
      </c>
      <c r="AY52" s="44">
        <v>2680</v>
      </c>
      <c r="AZ52" s="14">
        <v>2099</v>
      </c>
      <c r="BA52" s="40">
        <f t="shared" si="53"/>
        <v>7.803700724054706E-2</v>
      </c>
      <c r="BB52" s="40">
        <f t="shared" si="60"/>
        <v>6.1794734013970981E-2</v>
      </c>
      <c r="BC52" s="44">
        <v>2337</v>
      </c>
      <c r="BD52" s="14">
        <v>2073</v>
      </c>
      <c r="BE52" s="40">
        <f t="shared" si="44"/>
        <v>4.3303571428571427E-2</v>
      </c>
      <c r="BF52" s="40">
        <f t="shared" si="45"/>
        <v>6.3076923076923072E-2</v>
      </c>
      <c r="BG52" s="44">
        <v>2389</v>
      </c>
      <c r="BH52" s="14">
        <v>2065</v>
      </c>
      <c r="BI52" s="40">
        <f t="shared" si="54"/>
        <v>4.1866550370693416E-2</v>
      </c>
      <c r="BJ52" s="40">
        <f t="shared" si="55"/>
        <v>5.5725971370143151E-2</v>
      </c>
      <c r="BK52" s="44">
        <v>2625</v>
      </c>
      <c r="BL52" s="14">
        <v>2133</v>
      </c>
      <c r="BM52" s="40">
        <f t="shared" si="56"/>
        <v>0.1408083441981747</v>
      </c>
      <c r="BN52" s="40">
        <f t="shared" si="57"/>
        <v>7.9453441295546559E-2</v>
      </c>
      <c r="BO52" s="44">
        <v>2623</v>
      </c>
      <c r="BP52" s="14">
        <v>2206</v>
      </c>
      <c r="BQ52" s="40">
        <f t="shared" si="58"/>
        <v>-2.1268656716417911E-2</v>
      </c>
      <c r="BR52" s="40">
        <f t="shared" si="59"/>
        <v>5.0976655550262026E-2</v>
      </c>
    </row>
    <row r="53" spans="1:70">
      <c r="A53" s="6" t="s">
        <v>98</v>
      </c>
      <c r="B53" s="10" t="s">
        <v>51</v>
      </c>
      <c r="C53" s="14">
        <v>1207</v>
      </c>
      <c r="D53" s="14">
        <v>912</v>
      </c>
      <c r="E53" s="14">
        <v>1315</v>
      </c>
      <c r="F53" s="14">
        <v>931</v>
      </c>
      <c r="G53" s="14">
        <v>1263</v>
      </c>
      <c r="H53" s="14">
        <v>966</v>
      </c>
      <c r="I53" s="14">
        <v>1261</v>
      </c>
      <c r="J53" s="14">
        <v>990</v>
      </c>
      <c r="K53" s="44">
        <v>1462</v>
      </c>
      <c r="L53" s="14">
        <v>1017</v>
      </c>
      <c r="M53" s="40">
        <v>0.21100000000000002</v>
      </c>
      <c r="N53" s="44">
        <v>1377</v>
      </c>
      <c r="O53" s="14">
        <v>1080</v>
      </c>
      <c r="P53" s="40">
        <v>4.7E-2</v>
      </c>
      <c r="Q53" s="44">
        <v>1413</v>
      </c>
      <c r="R53" s="14">
        <v>1091</v>
      </c>
      <c r="S53" s="40">
        <v>0.11900000000000001</v>
      </c>
      <c r="T53" s="44">
        <v>1444</v>
      </c>
      <c r="U53" s="14">
        <v>1108</v>
      </c>
      <c r="V53" s="14">
        <v>14.5</v>
      </c>
      <c r="W53" s="44">
        <v>1587</v>
      </c>
      <c r="X53" s="14">
        <v>1182</v>
      </c>
      <c r="Y53" s="40">
        <v>8.5000000000000006E-2</v>
      </c>
      <c r="Z53" s="44">
        <v>1702</v>
      </c>
      <c r="AA53" s="14">
        <v>1256</v>
      </c>
      <c r="AB53" s="40">
        <v>0.23600000000000002</v>
      </c>
      <c r="AC53" s="44">
        <v>1643</v>
      </c>
      <c r="AD53" s="14">
        <v>1230</v>
      </c>
      <c r="AE53" s="40">
        <v>0.16300000000000001</v>
      </c>
      <c r="AF53" s="44">
        <v>1640</v>
      </c>
      <c r="AG53" s="51">
        <v>1233</v>
      </c>
      <c r="AH53" s="40">
        <f t="shared" si="47"/>
        <v>0.13573407202216067</v>
      </c>
      <c r="AI53" s="44">
        <v>1726</v>
      </c>
      <c r="AJ53" s="14">
        <v>1292</v>
      </c>
      <c r="AK53" s="40">
        <f t="shared" si="48"/>
        <v>8.7586641461877751E-2</v>
      </c>
      <c r="AL53" s="44">
        <v>1761</v>
      </c>
      <c r="AM53" s="14">
        <v>1300</v>
      </c>
      <c r="AN53" s="40">
        <f t="shared" si="49"/>
        <v>3.4665099882491189E-2</v>
      </c>
      <c r="AO53" s="44">
        <v>1756</v>
      </c>
      <c r="AP53" s="14">
        <v>1314</v>
      </c>
      <c r="AQ53" s="40">
        <f t="shared" si="50"/>
        <v>6.877662811929397E-2</v>
      </c>
      <c r="AR53" s="44">
        <v>1767</v>
      </c>
      <c r="AS53" s="14">
        <v>1322</v>
      </c>
      <c r="AT53" s="40">
        <f t="shared" si="4"/>
        <v>7.7439024390243902E-2</v>
      </c>
      <c r="AU53" s="44">
        <v>1822</v>
      </c>
      <c r="AV53" s="14">
        <v>1340</v>
      </c>
      <c r="AW53" s="40">
        <f t="shared" si="51"/>
        <v>5.5619930475086905E-2</v>
      </c>
      <c r="AX53" s="40">
        <f t="shared" si="52"/>
        <v>3.7151702786377708E-2</v>
      </c>
      <c r="AY53" s="44">
        <v>1872</v>
      </c>
      <c r="AZ53" s="14">
        <v>1376</v>
      </c>
      <c r="BA53" s="40">
        <f t="shared" si="53"/>
        <v>6.3032367972742753E-2</v>
      </c>
      <c r="BB53" s="40">
        <f t="shared" si="60"/>
        <v>3.7151702786377708E-2</v>
      </c>
      <c r="BC53" s="44">
        <v>1873</v>
      </c>
      <c r="BD53" s="14">
        <v>1387</v>
      </c>
      <c r="BE53" s="40">
        <f t="shared" si="44"/>
        <v>6.6628701594533032E-2</v>
      </c>
      <c r="BF53" s="40">
        <f t="shared" si="45"/>
        <v>5.5555555555555552E-2</v>
      </c>
      <c r="BG53" s="44">
        <v>1865</v>
      </c>
      <c r="BH53" s="14">
        <v>1373</v>
      </c>
      <c r="BI53" s="40">
        <f t="shared" si="54"/>
        <v>5.5461233729485006E-2</v>
      </c>
      <c r="BJ53" s="40">
        <f t="shared" si="55"/>
        <v>3.8577912254160365E-2</v>
      </c>
      <c r="BK53" s="44">
        <v>1890</v>
      </c>
      <c r="BL53" s="14">
        <v>1367</v>
      </c>
      <c r="BM53" s="40">
        <f t="shared" si="56"/>
        <v>3.7321624588364431E-2</v>
      </c>
      <c r="BN53" s="40">
        <f t="shared" si="57"/>
        <v>2.0149253731343283E-2</v>
      </c>
      <c r="BO53" s="44">
        <v>2135</v>
      </c>
      <c r="BP53" s="14">
        <v>1450</v>
      </c>
      <c r="BQ53" s="40">
        <f t="shared" si="58"/>
        <v>0.14049145299145299</v>
      </c>
      <c r="BR53" s="40">
        <f t="shared" si="59"/>
        <v>5.3779069767441859E-2</v>
      </c>
    </row>
    <row r="54" spans="1:70">
      <c r="A54" s="6" t="s">
        <v>99</v>
      </c>
      <c r="B54" s="10" t="s">
        <v>52</v>
      </c>
      <c r="C54" s="14">
        <v>946</v>
      </c>
      <c r="D54" s="14">
        <v>795</v>
      </c>
      <c r="E54" s="14">
        <v>622</v>
      </c>
      <c r="F54" s="14">
        <v>469</v>
      </c>
      <c r="G54" s="14">
        <v>1025</v>
      </c>
      <c r="H54" s="14">
        <v>874</v>
      </c>
      <c r="I54" s="14">
        <v>1073</v>
      </c>
      <c r="J54" s="14">
        <v>920</v>
      </c>
      <c r="K54" s="44">
        <v>1105</v>
      </c>
      <c r="L54" s="14">
        <v>959</v>
      </c>
      <c r="M54" s="40">
        <v>0.16800000000000001</v>
      </c>
      <c r="N54" s="44">
        <v>1160</v>
      </c>
      <c r="O54" s="14">
        <v>988</v>
      </c>
      <c r="P54" s="40">
        <v>0.86499999999999999</v>
      </c>
      <c r="Q54" s="44">
        <v>1230</v>
      </c>
      <c r="R54" s="14">
        <v>1064</v>
      </c>
      <c r="S54" s="40">
        <v>0.2</v>
      </c>
      <c r="T54" s="44">
        <v>1254</v>
      </c>
      <c r="U54" s="14">
        <v>1066</v>
      </c>
      <c r="V54" s="14">
        <v>16.899999999999999</v>
      </c>
      <c r="W54" s="44">
        <v>1289</v>
      </c>
      <c r="X54" s="14">
        <v>1106</v>
      </c>
      <c r="Y54" s="40">
        <v>0.16600000000000001</v>
      </c>
      <c r="Z54" s="44">
        <v>1336</v>
      </c>
      <c r="AA54" s="14">
        <v>1137</v>
      </c>
      <c r="AB54" s="40">
        <v>0.152</v>
      </c>
      <c r="AC54" s="44">
        <v>1350</v>
      </c>
      <c r="AD54" s="14">
        <v>1195</v>
      </c>
      <c r="AE54" s="40">
        <v>9.6999999999999989E-2</v>
      </c>
      <c r="AF54" s="44">
        <v>1340</v>
      </c>
      <c r="AG54" s="51">
        <v>1160</v>
      </c>
      <c r="AH54" s="40">
        <f t="shared" si="47"/>
        <v>6.8580542264752797E-2</v>
      </c>
      <c r="AI54" s="44">
        <v>1405</v>
      </c>
      <c r="AJ54" s="14">
        <v>1191</v>
      </c>
      <c r="AK54" s="40">
        <f t="shared" si="48"/>
        <v>8.9992242048099302E-2</v>
      </c>
      <c r="AL54" s="44">
        <v>1419</v>
      </c>
      <c r="AM54" s="14">
        <v>1220</v>
      </c>
      <c r="AN54" s="40">
        <f t="shared" si="49"/>
        <v>6.2125748502994009E-2</v>
      </c>
      <c r="AO54" s="44">
        <v>1445</v>
      </c>
      <c r="AP54" s="14">
        <v>1273</v>
      </c>
      <c r="AQ54" s="40">
        <f t="shared" si="50"/>
        <v>7.0370370370370375E-2</v>
      </c>
      <c r="AR54" s="44">
        <v>1446</v>
      </c>
      <c r="AS54" s="14">
        <v>1247</v>
      </c>
      <c r="AT54" s="40">
        <f t="shared" si="4"/>
        <v>7.9104477611940296E-2</v>
      </c>
      <c r="AU54" s="44">
        <v>1459</v>
      </c>
      <c r="AV54" s="14">
        <v>1259</v>
      </c>
      <c r="AW54" s="40">
        <f t="shared" si="51"/>
        <v>3.8434163701067614E-2</v>
      </c>
      <c r="AX54" s="40">
        <f t="shared" si="52"/>
        <v>5.7094878253568432E-2</v>
      </c>
      <c r="AY54" s="44">
        <v>1479</v>
      </c>
      <c r="AZ54" s="14">
        <v>1261</v>
      </c>
      <c r="BA54" s="40">
        <f t="shared" si="53"/>
        <v>4.2283298097251586E-2</v>
      </c>
      <c r="BB54" s="40">
        <f t="shared" si="60"/>
        <v>5.7094878253568432E-2</v>
      </c>
      <c r="BC54" s="44">
        <v>1533</v>
      </c>
      <c r="BD54" s="14">
        <v>1351</v>
      </c>
      <c r="BE54" s="40">
        <f t="shared" si="44"/>
        <v>6.0899653979238758E-2</v>
      </c>
      <c r="BF54" s="40">
        <f t="shared" si="45"/>
        <v>6.1272584446190104E-2</v>
      </c>
      <c r="BG54" s="44">
        <v>1504</v>
      </c>
      <c r="BH54" s="14">
        <v>1301</v>
      </c>
      <c r="BI54" s="40">
        <f t="shared" si="54"/>
        <v>4.0110650069156296E-2</v>
      </c>
      <c r="BJ54" s="40">
        <f t="shared" si="55"/>
        <v>4.330392943063352E-2</v>
      </c>
      <c r="BK54" s="44">
        <v>1520</v>
      </c>
      <c r="BL54" s="14">
        <v>1287</v>
      </c>
      <c r="BM54" s="40">
        <f t="shared" si="56"/>
        <v>4.1809458533241944E-2</v>
      </c>
      <c r="BN54" s="40">
        <f t="shared" si="57"/>
        <v>2.2239872915011914E-2</v>
      </c>
      <c r="BO54" s="44">
        <v>1554</v>
      </c>
      <c r="BP54" s="14">
        <v>1317</v>
      </c>
      <c r="BQ54" s="40">
        <f t="shared" si="58"/>
        <v>5.0709939148073022E-2</v>
      </c>
      <c r="BR54" s="40">
        <f t="shared" si="59"/>
        <v>4.4409199048374308E-2</v>
      </c>
    </row>
    <row r="55" spans="1:70">
      <c r="A55" s="6" t="s">
        <v>99</v>
      </c>
      <c r="B55" s="10" t="s">
        <v>53</v>
      </c>
      <c r="C55" s="14">
        <v>779</v>
      </c>
      <c r="D55" s="14">
        <v>681</v>
      </c>
      <c r="E55" s="14">
        <v>596</v>
      </c>
      <c r="F55" s="14">
        <v>522</v>
      </c>
      <c r="G55" s="14">
        <v>859</v>
      </c>
      <c r="H55" s="14">
        <v>738</v>
      </c>
      <c r="I55" s="14">
        <v>887</v>
      </c>
      <c r="J55" s="14">
        <v>777</v>
      </c>
      <c r="K55" s="44">
        <v>912</v>
      </c>
      <c r="L55" s="14">
        <v>800</v>
      </c>
      <c r="M55" s="40">
        <v>0.17</v>
      </c>
      <c r="N55" s="44">
        <v>993</v>
      </c>
      <c r="O55" s="14">
        <v>875</v>
      </c>
      <c r="P55" s="40">
        <v>0.66599999999999993</v>
      </c>
      <c r="Q55" s="44">
        <v>1043</v>
      </c>
      <c r="R55" s="14">
        <v>921</v>
      </c>
      <c r="S55" s="40">
        <v>0.214</v>
      </c>
      <c r="T55" s="44">
        <v>1042</v>
      </c>
      <c r="U55" s="14">
        <v>919</v>
      </c>
      <c r="V55" s="14">
        <v>17.5</v>
      </c>
      <c r="W55" s="44">
        <v>1063</v>
      </c>
      <c r="X55" s="14">
        <v>935</v>
      </c>
      <c r="Y55" s="40">
        <v>0.16600000000000001</v>
      </c>
      <c r="Z55" s="44">
        <v>1119</v>
      </c>
      <c r="AA55" s="14">
        <v>997</v>
      </c>
      <c r="AB55" s="40">
        <v>0.128</v>
      </c>
      <c r="AC55" s="44">
        <v>1139</v>
      </c>
      <c r="AD55" s="14">
        <v>1022</v>
      </c>
      <c r="AE55" s="40">
        <v>9.1999999999999998E-2</v>
      </c>
      <c r="AF55" s="44">
        <v>1140</v>
      </c>
      <c r="AG55" s="51">
        <v>1014</v>
      </c>
      <c r="AH55" s="40">
        <f t="shared" si="47"/>
        <v>9.4049904030710174E-2</v>
      </c>
      <c r="AI55" s="44">
        <v>1151</v>
      </c>
      <c r="AJ55" s="14">
        <v>1025</v>
      </c>
      <c r="AK55" s="40">
        <f t="shared" si="48"/>
        <v>8.2784571966133591E-2</v>
      </c>
      <c r="AL55" s="44">
        <v>1207</v>
      </c>
      <c r="AM55" s="14">
        <v>1085</v>
      </c>
      <c r="AN55" s="40">
        <f t="shared" si="49"/>
        <v>7.8641644325290444E-2</v>
      </c>
      <c r="AO55" s="44">
        <v>1228</v>
      </c>
      <c r="AP55" s="14">
        <v>1102</v>
      </c>
      <c r="AQ55" s="40">
        <f t="shared" si="50"/>
        <v>7.8138718173836705E-2</v>
      </c>
      <c r="AR55" s="44">
        <v>1233</v>
      </c>
      <c r="AS55" s="14">
        <v>1093</v>
      </c>
      <c r="AT55" s="40">
        <f t="shared" si="4"/>
        <v>8.1578947368421056E-2</v>
      </c>
      <c r="AU55" s="44">
        <v>1227</v>
      </c>
      <c r="AV55" s="14">
        <v>1088</v>
      </c>
      <c r="AW55" s="40">
        <f t="shared" si="51"/>
        <v>6.6029539530842743E-2</v>
      </c>
      <c r="AX55" s="40">
        <f t="shared" si="52"/>
        <v>6.1463414634146341E-2</v>
      </c>
      <c r="AY55" s="44">
        <v>1278</v>
      </c>
      <c r="AZ55" s="14">
        <v>1133</v>
      </c>
      <c r="BA55" s="40">
        <f t="shared" si="53"/>
        <v>5.8823529411764705E-2</v>
      </c>
      <c r="BB55" s="40">
        <f t="shared" si="60"/>
        <v>6.1463414634146341E-2</v>
      </c>
      <c r="BC55" s="44">
        <v>1310</v>
      </c>
      <c r="BD55" s="14">
        <v>1168</v>
      </c>
      <c r="BE55" s="40">
        <f t="shared" si="44"/>
        <v>6.6775244299674269E-2</v>
      </c>
      <c r="BF55" s="40">
        <f t="shared" si="45"/>
        <v>5.9891107078039928E-2</v>
      </c>
      <c r="BG55" s="44">
        <v>1299</v>
      </c>
      <c r="BH55" s="14">
        <v>1149</v>
      </c>
      <c r="BI55" s="40">
        <f t="shared" si="54"/>
        <v>5.3527980535279802E-2</v>
      </c>
      <c r="BJ55" s="40">
        <f t="shared" si="55"/>
        <v>5.123513266239707E-2</v>
      </c>
      <c r="BK55" s="44">
        <v>1268</v>
      </c>
      <c r="BL55" s="14">
        <v>1134</v>
      </c>
      <c r="BM55" s="40">
        <f t="shared" si="56"/>
        <v>3.3414832925835372E-2</v>
      </c>
      <c r="BN55" s="40">
        <f t="shared" si="57"/>
        <v>4.2279411764705885E-2</v>
      </c>
      <c r="BO55" s="44">
        <v>1326</v>
      </c>
      <c r="BP55" s="14">
        <v>1197</v>
      </c>
      <c r="BQ55" s="40">
        <f t="shared" si="58"/>
        <v>3.7558685446009391E-2</v>
      </c>
      <c r="BR55" s="40">
        <f t="shared" si="59"/>
        <v>5.6487202118270081E-2</v>
      </c>
    </row>
    <row r="56" spans="1:70">
      <c r="A56" s="6" t="s">
        <v>100</v>
      </c>
      <c r="B56" s="10" t="s">
        <v>54</v>
      </c>
      <c r="C56" s="14">
        <v>1790</v>
      </c>
      <c r="D56" s="14">
        <v>1527</v>
      </c>
      <c r="E56" s="14">
        <v>1855</v>
      </c>
      <c r="F56" s="14">
        <v>1550</v>
      </c>
      <c r="G56" s="14">
        <v>1827</v>
      </c>
      <c r="H56" s="14">
        <v>1528</v>
      </c>
      <c r="I56" s="14">
        <v>2007</v>
      </c>
      <c r="J56" s="14">
        <v>1692</v>
      </c>
      <c r="K56" s="44">
        <v>1961</v>
      </c>
      <c r="L56" s="14">
        <v>1650</v>
      </c>
      <c r="M56" s="40">
        <v>9.6000000000000002E-2</v>
      </c>
      <c r="N56" s="44">
        <v>2090</v>
      </c>
      <c r="O56" s="14">
        <v>1727</v>
      </c>
      <c r="P56" s="40">
        <v>0.127</v>
      </c>
      <c r="Q56" s="44">
        <v>2062</v>
      </c>
      <c r="R56" s="14">
        <v>1712</v>
      </c>
      <c r="S56" s="40">
        <v>0.129</v>
      </c>
      <c r="T56" s="44">
        <v>2192</v>
      </c>
      <c r="U56" s="14">
        <v>1849</v>
      </c>
      <c r="V56" s="14">
        <v>9.1999999999999993</v>
      </c>
      <c r="W56" s="44">
        <v>2267</v>
      </c>
      <c r="X56" s="14">
        <v>1906</v>
      </c>
      <c r="Y56" s="40">
        <v>0.156</v>
      </c>
      <c r="Z56" s="44">
        <v>2378</v>
      </c>
      <c r="AA56" s="14">
        <v>1933</v>
      </c>
      <c r="AB56" s="40">
        <v>0.13800000000000001</v>
      </c>
      <c r="AC56" s="44">
        <v>2297</v>
      </c>
      <c r="AD56" s="14">
        <v>1925</v>
      </c>
      <c r="AE56" s="40">
        <v>0.114</v>
      </c>
      <c r="AF56" s="44">
        <v>2403</v>
      </c>
      <c r="AG56" s="51">
        <v>1999</v>
      </c>
      <c r="AH56" s="40">
        <f t="shared" si="47"/>
        <v>9.6259124087591241E-2</v>
      </c>
      <c r="AI56" s="44">
        <v>2457</v>
      </c>
      <c r="AJ56" s="14">
        <v>2000</v>
      </c>
      <c r="AK56" s="40">
        <f t="shared" si="48"/>
        <v>8.3811204234671366E-2</v>
      </c>
      <c r="AL56" s="44">
        <v>2527</v>
      </c>
      <c r="AM56" s="14">
        <v>2066</v>
      </c>
      <c r="AN56" s="40">
        <f t="shared" si="49"/>
        <v>6.2657695542472663E-2</v>
      </c>
      <c r="AO56" s="44">
        <v>2460</v>
      </c>
      <c r="AP56" s="14">
        <v>2023</v>
      </c>
      <c r="AQ56" s="40">
        <f t="shared" si="50"/>
        <v>7.0962124510230734E-2</v>
      </c>
      <c r="AR56" s="44">
        <v>2634</v>
      </c>
      <c r="AS56" s="14">
        <v>2167</v>
      </c>
      <c r="AT56" s="40">
        <f t="shared" si="4"/>
        <v>9.612983770287141E-2</v>
      </c>
      <c r="AU56" s="44">
        <v>2365</v>
      </c>
      <c r="AV56" s="14">
        <v>1966</v>
      </c>
      <c r="AW56" s="40">
        <f t="shared" si="51"/>
        <v>-3.7444037444037445E-2</v>
      </c>
      <c r="AX56" s="40">
        <f t="shared" si="52"/>
        <v>-1.7000000000000001E-2</v>
      </c>
      <c r="AY56" s="44">
        <v>2573</v>
      </c>
      <c r="AZ56" s="14">
        <v>2100</v>
      </c>
      <c r="BA56" s="40">
        <f t="shared" si="53"/>
        <v>1.8203403244954491E-2</v>
      </c>
      <c r="BB56" s="40">
        <f t="shared" si="60"/>
        <v>-1.7000000000000001E-2</v>
      </c>
      <c r="BC56" s="44">
        <v>2485</v>
      </c>
      <c r="BD56" s="14">
        <v>2081</v>
      </c>
      <c r="BE56" s="40">
        <f t="shared" si="44"/>
        <v>1.016260162601626E-2</v>
      </c>
      <c r="BF56" s="40">
        <f t="shared" si="45"/>
        <v>2.8670291646070194E-2</v>
      </c>
      <c r="BG56" s="44">
        <v>2618</v>
      </c>
      <c r="BH56" s="14">
        <v>2158</v>
      </c>
      <c r="BI56" s="40">
        <f t="shared" si="54"/>
        <v>-6.0744115413819289E-3</v>
      </c>
      <c r="BJ56" s="40">
        <f t="shared" si="55"/>
        <v>-4.1532071988924779E-3</v>
      </c>
      <c r="BK56" s="44">
        <v>2648</v>
      </c>
      <c r="BL56" s="14">
        <v>2254</v>
      </c>
      <c r="BM56" s="40">
        <f t="shared" si="56"/>
        <v>0.11966173361522199</v>
      </c>
      <c r="BN56" s="40">
        <f t="shared" si="57"/>
        <v>0.14649033570701933</v>
      </c>
      <c r="BO56" s="44">
        <v>2721</v>
      </c>
      <c r="BP56" s="14">
        <v>2310</v>
      </c>
      <c r="BQ56" s="40">
        <f t="shared" si="58"/>
        <v>5.7520404197434899E-2</v>
      </c>
      <c r="BR56" s="40">
        <f t="shared" si="59"/>
        <v>0.1</v>
      </c>
    </row>
    <row r="57" spans="1:70">
      <c r="A57" s="6" t="s">
        <v>100</v>
      </c>
      <c r="B57" s="10" t="s">
        <v>55</v>
      </c>
      <c r="C57" s="14">
        <v>1176</v>
      </c>
      <c r="D57" s="14">
        <v>1005</v>
      </c>
      <c r="E57" s="14">
        <v>1124</v>
      </c>
      <c r="F57" s="14">
        <v>854</v>
      </c>
      <c r="G57" s="14">
        <v>1202</v>
      </c>
      <c r="H57" s="14">
        <v>1035</v>
      </c>
      <c r="I57" s="14">
        <v>1268</v>
      </c>
      <c r="J57" s="14">
        <v>1063</v>
      </c>
      <c r="K57" s="44">
        <v>1304</v>
      </c>
      <c r="L57" s="14">
        <v>1100</v>
      </c>
      <c r="M57" s="40">
        <v>0.109</v>
      </c>
      <c r="N57" s="44">
        <v>1347</v>
      </c>
      <c r="O57" s="14">
        <v>1135</v>
      </c>
      <c r="P57" s="40">
        <v>0.19800000000000001</v>
      </c>
      <c r="Q57" s="44">
        <v>1350</v>
      </c>
      <c r="R57" s="14">
        <v>1147</v>
      </c>
      <c r="S57" s="40">
        <v>0.122</v>
      </c>
      <c r="T57" s="44">
        <v>1417</v>
      </c>
      <c r="U57" s="14">
        <v>1167</v>
      </c>
      <c r="V57" s="14">
        <v>11.8</v>
      </c>
      <c r="W57" s="44">
        <v>1390</v>
      </c>
      <c r="X57" s="14">
        <v>1200</v>
      </c>
      <c r="Y57" s="40">
        <v>6.5000000000000002E-2</v>
      </c>
      <c r="Z57" s="44">
        <v>1441</v>
      </c>
      <c r="AA57" s="14">
        <v>1199</v>
      </c>
      <c r="AB57" s="40">
        <v>7.0000000000000007E-2</v>
      </c>
      <c r="AC57" s="44">
        <v>1459</v>
      </c>
      <c r="AD57" s="14">
        <v>1270</v>
      </c>
      <c r="AE57" s="40">
        <v>8.1000000000000003E-2</v>
      </c>
      <c r="AF57" s="44">
        <v>1495</v>
      </c>
      <c r="AG57" s="51">
        <v>1264</v>
      </c>
      <c r="AH57" s="40">
        <f t="shared" si="47"/>
        <v>5.5045871559633031E-2</v>
      </c>
      <c r="AI57" s="44">
        <v>1489</v>
      </c>
      <c r="AJ57" s="14">
        <v>1266</v>
      </c>
      <c r="AK57" s="40">
        <f t="shared" si="48"/>
        <v>7.1223021582733817E-2</v>
      </c>
      <c r="AL57" s="44">
        <v>1552</v>
      </c>
      <c r="AM57" s="14">
        <v>1328</v>
      </c>
      <c r="AN57" s="40">
        <f t="shared" si="49"/>
        <v>7.7029840388619014E-2</v>
      </c>
      <c r="AO57" s="44">
        <v>1526</v>
      </c>
      <c r="AP57" s="14">
        <v>1317</v>
      </c>
      <c r="AQ57" s="40">
        <f t="shared" si="50"/>
        <v>4.5921864290610008E-2</v>
      </c>
      <c r="AR57" s="44">
        <v>1605</v>
      </c>
      <c r="AS57" s="14">
        <v>1333</v>
      </c>
      <c r="AT57" s="40">
        <f t="shared" si="4"/>
        <v>7.3578595317725759E-2</v>
      </c>
      <c r="AU57" s="44">
        <v>1610</v>
      </c>
      <c r="AV57" s="14">
        <v>1306</v>
      </c>
      <c r="AW57" s="40">
        <f t="shared" si="51"/>
        <v>8.1262592343854939E-2</v>
      </c>
      <c r="AX57" s="40">
        <f t="shared" si="52"/>
        <v>3.15955766192733E-2</v>
      </c>
      <c r="AY57" s="44">
        <v>1690</v>
      </c>
      <c r="AZ57" s="14">
        <v>1360</v>
      </c>
      <c r="BA57" s="40">
        <f t="shared" si="53"/>
        <v>8.891752577319588E-2</v>
      </c>
      <c r="BB57" s="40">
        <f t="shared" si="60"/>
        <v>3.15955766192733E-2</v>
      </c>
      <c r="BC57" s="44">
        <v>1652</v>
      </c>
      <c r="BD57" s="14">
        <v>1394</v>
      </c>
      <c r="BE57" s="40">
        <f t="shared" si="44"/>
        <v>8.2568807339449546E-2</v>
      </c>
      <c r="BF57" s="40">
        <f t="shared" si="45"/>
        <v>5.8466211085801065E-2</v>
      </c>
      <c r="BG57" s="44">
        <v>1670</v>
      </c>
      <c r="BH57" s="14">
        <v>1367</v>
      </c>
      <c r="BI57" s="40">
        <f t="shared" si="54"/>
        <v>4.0498442367601244E-2</v>
      </c>
      <c r="BJ57" s="40">
        <f t="shared" si="55"/>
        <v>2.5506376594148537E-2</v>
      </c>
      <c r="BK57" s="44">
        <v>1724</v>
      </c>
      <c r="BL57" s="14">
        <v>1366</v>
      </c>
      <c r="BM57" s="40">
        <f t="shared" si="56"/>
        <v>7.0807453416149066E-2</v>
      </c>
      <c r="BN57" s="40">
        <f t="shared" si="57"/>
        <v>4.5941807044410414E-2</v>
      </c>
      <c r="BO57" s="44">
        <v>1687</v>
      </c>
      <c r="BP57" s="14">
        <v>1382</v>
      </c>
      <c r="BQ57" s="40">
        <f t="shared" si="58"/>
        <v>-1.7751479289940828E-3</v>
      </c>
      <c r="BR57" s="40">
        <f t="shared" si="59"/>
        <v>1.6176470588235296E-2</v>
      </c>
    </row>
    <row r="58" spans="1:70">
      <c r="A58" s="6" t="s">
        <v>100</v>
      </c>
      <c r="B58" s="10" t="s">
        <v>56</v>
      </c>
      <c r="C58" s="14">
        <v>1968</v>
      </c>
      <c r="D58" s="14">
        <v>1744</v>
      </c>
      <c r="E58" s="14">
        <v>2093</v>
      </c>
      <c r="F58" s="14">
        <v>1853</v>
      </c>
      <c r="G58" s="14">
        <v>2040</v>
      </c>
      <c r="H58" s="14">
        <v>1792</v>
      </c>
      <c r="I58" s="14">
        <v>2104</v>
      </c>
      <c r="J58" s="14">
        <v>1808</v>
      </c>
      <c r="K58" s="44">
        <v>2163</v>
      </c>
      <c r="L58" s="14">
        <v>1900</v>
      </c>
      <c r="M58" s="40">
        <v>9.9000000000000005E-2</v>
      </c>
      <c r="N58" s="44">
        <v>2332</v>
      </c>
      <c r="O58" s="14">
        <v>2034</v>
      </c>
      <c r="P58" s="40">
        <v>0.114</v>
      </c>
      <c r="Q58" s="44">
        <v>2126</v>
      </c>
      <c r="R58" s="14">
        <v>1871</v>
      </c>
      <c r="S58" s="40">
        <v>4.2000000000000003E-2</v>
      </c>
      <c r="T58" s="44">
        <v>2274</v>
      </c>
      <c r="U58" s="14">
        <v>1967</v>
      </c>
      <c r="V58" s="14">
        <v>8.1</v>
      </c>
      <c r="W58" s="44">
        <v>2391</v>
      </c>
      <c r="X58" s="14">
        <v>2130</v>
      </c>
      <c r="Y58" s="40">
        <v>0.105</v>
      </c>
      <c r="Z58" s="44">
        <v>2619</v>
      </c>
      <c r="AA58" s="14">
        <v>2290</v>
      </c>
      <c r="AB58" s="40">
        <v>0.12300000000000001</v>
      </c>
      <c r="AC58" s="44">
        <v>2379</v>
      </c>
      <c r="AD58" s="14">
        <v>2112</v>
      </c>
      <c r="AE58" s="40">
        <v>0.11900000000000001</v>
      </c>
      <c r="AF58" s="44">
        <v>2507</v>
      </c>
      <c r="AG58" s="51">
        <v>2180</v>
      </c>
      <c r="AH58" s="40">
        <f t="shared" si="47"/>
        <v>0.10246262093227793</v>
      </c>
      <c r="AI58" s="44">
        <v>2556</v>
      </c>
      <c r="AJ58" s="14">
        <v>2215</v>
      </c>
      <c r="AK58" s="40">
        <f t="shared" si="48"/>
        <v>6.9008782936010038E-2</v>
      </c>
      <c r="AL58" s="44">
        <v>2669</v>
      </c>
      <c r="AM58" s="14">
        <v>2350</v>
      </c>
      <c r="AN58" s="40">
        <f t="shared" si="49"/>
        <v>1.9091256204658267E-2</v>
      </c>
      <c r="AO58" s="44">
        <v>2462</v>
      </c>
      <c r="AP58" s="14">
        <v>2172</v>
      </c>
      <c r="AQ58" s="40">
        <f t="shared" si="50"/>
        <v>3.4888608659100463E-2</v>
      </c>
      <c r="AR58" s="44">
        <v>2592</v>
      </c>
      <c r="AS58" s="14">
        <v>2250</v>
      </c>
      <c r="AT58" s="40">
        <f t="shared" si="4"/>
        <v>3.3905065815715993E-2</v>
      </c>
      <c r="AU58" s="44">
        <v>2616</v>
      </c>
      <c r="AV58" s="14">
        <v>2286</v>
      </c>
      <c r="AW58" s="40">
        <f t="shared" si="51"/>
        <v>2.3474178403755867E-2</v>
      </c>
      <c r="AX58" s="40">
        <f t="shared" si="52"/>
        <v>3.2054176072234764E-2</v>
      </c>
      <c r="AY58" s="44">
        <v>2740</v>
      </c>
      <c r="AZ58" s="14">
        <v>2360</v>
      </c>
      <c r="BA58" s="40">
        <f t="shared" si="53"/>
        <v>2.6601723491944548E-2</v>
      </c>
      <c r="BB58" s="40">
        <f t="shared" si="60"/>
        <v>3.2054176072234764E-2</v>
      </c>
      <c r="BC58" s="44">
        <v>2517</v>
      </c>
      <c r="BD58" s="14">
        <v>2200</v>
      </c>
      <c r="BE58" s="40">
        <f t="shared" si="44"/>
        <v>2.2339561332250204E-2</v>
      </c>
      <c r="BF58" s="40">
        <f t="shared" si="45"/>
        <v>1.289134438305709E-2</v>
      </c>
      <c r="BG58" s="44">
        <v>2702</v>
      </c>
      <c r="BH58" s="14">
        <v>2374</v>
      </c>
      <c r="BI58" s="40">
        <f t="shared" si="54"/>
        <v>4.2438271604938273E-2</v>
      </c>
      <c r="BJ58" s="40">
        <f t="shared" si="55"/>
        <v>5.5111111111111111E-2</v>
      </c>
      <c r="BK58" s="44">
        <v>2792</v>
      </c>
      <c r="BL58" s="14">
        <v>2410</v>
      </c>
      <c r="BM58" s="40">
        <f t="shared" si="56"/>
        <v>6.7278287461773695E-2</v>
      </c>
      <c r="BN58" s="40">
        <f t="shared" si="57"/>
        <v>5.4243219597550303E-2</v>
      </c>
      <c r="BO58" s="44">
        <v>2909</v>
      </c>
      <c r="BP58" s="14">
        <v>2607</v>
      </c>
      <c r="BQ58" s="40">
        <f t="shared" si="58"/>
        <v>6.1678832116788318E-2</v>
      </c>
      <c r="BR58" s="40">
        <f t="shared" si="59"/>
        <v>0.10466101694915254</v>
      </c>
    </row>
    <row r="59" spans="1:70">
      <c r="A59" s="6" t="s">
        <v>100</v>
      </c>
      <c r="B59" s="10" t="s">
        <v>57</v>
      </c>
      <c r="C59" s="14">
        <v>2228</v>
      </c>
      <c r="D59" s="14">
        <v>1844</v>
      </c>
      <c r="E59" s="14">
        <v>2376</v>
      </c>
      <c r="F59" s="14">
        <v>1937</v>
      </c>
      <c r="G59" s="14">
        <v>2256</v>
      </c>
      <c r="H59" s="14">
        <v>1937</v>
      </c>
      <c r="I59" s="14">
        <v>2219</v>
      </c>
      <c r="J59" s="14">
        <v>1882</v>
      </c>
      <c r="K59" s="44">
        <v>2339</v>
      </c>
      <c r="L59" s="14">
        <v>1966</v>
      </c>
      <c r="M59" s="40">
        <v>0.05</v>
      </c>
      <c r="N59" s="44">
        <v>2663</v>
      </c>
      <c r="O59" s="14">
        <v>2192</v>
      </c>
      <c r="P59" s="40">
        <v>0.121</v>
      </c>
      <c r="Q59" s="44">
        <v>2478</v>
      </c>
      <c r="R59" s="14">
        <v>2125</v>
      </c>
      <c r="S59" s="40">
        <v>9.8000000000000004E-2</v>
      </c>
      <c r="T59" s="44">
        <v>2622</v>
      </c>
      <c r="U59" s="14">
        <v>2266</v>
      </c>
      <c r="V59" s="14">
        <v>18.100000000000001</v>
      </c>
      <c r="W59" s="44">
        <v>2608</v>
      </c>
      <c r="X59" s="14">
        <v>2194</v>
      </c>
      <c r="Y59" s="40">
        <v>0.115</v>
      </c>
      <c r="Z59" s="44">
        <v>2799</v>
      </c>
      <c r="AA59" s="14">
        <v>2332</v>
      </c>
      <c r="AB59" s="40">
        <v>5.0999999999999997E-2</v>
      </c>
      <c r="AC59" s="44">
        <v>2660</v>
      </c>
      <c r="AD59" s="14">
        <v>2306</v>
      </c>
      <c r="AE59" s="40">
        <v>7.2999999999999995E-2</v>
      </c>
      <c r="AF59" s="44">
        <v>2687</v>
      </c>
      <c r="AG59" s="51">
        <v>2328</v>
      </c>
      <c r="AH59" s="40">
        <f t="shared" si="47"/>
        <v>2.479023646071701E-2</v>
      </c>
      <c r="AI59" s="44">
        <v>2827</v>
      </c>
      <c r="AJ59" s="14">
        <v>2435</v>
      </c>
      <c r="AK59" s="40">
        <f t="shared" si="48"/>
        <v>8.3972392638036811E-2</v>
      </c>
      <c r="AL59" s="44">
        <v>3133</v>
      </c>
      <c r="AM59" s="14">
        <v>2567</v>
      </c>
      <c r="AN59" s="40">
        <f t="shared" si="49"/>
        <v>0.11932833154698107</v>
      </c>
      <c r="AO59" s="44">
        <v>2913</v>
      </c>
      <c r="AP59" s="14">
        <v>2511</v>
      </c>
      <c r="AQ59" s="40">
        <f t="shared" si="50"/>
        <v>9.5112781954887218E-2</v>
      </c>
      <c r="AR59" s="44">
        <v>2928</v>
      </c>
      <c r="AS59" s="14">
        <v>2494</v>
      </c>
      <c r="AT59" s="40">
        <f t="shared" si="4"/>
        <v>8.9691105321920359E-2</v>
      </c>
      <c r="AU59" s="44">
        <v>3023</v>
      </c>
      <c r="AV59" s="14">
        <v>2586</v>
      </c>
      <c r="AW59" s="40">
        <f t="shared" si="51"/>
        <v>6.9331446763353372E-2</v>
      </c>
      <c r="AX59" s="40">
        <f t="shared" si="52"/>
        <v>6.2012320328542092E-2</v>
      </c>
      <c r="AY59" s="44">
        <v>3260</v>
      </c>
      <c r="AZ59" s="14">
        <v>2693</v>
      </c>
      <c r="BA59" s="40">
        <f t="shared" si="53"/>
        <v>4.0536227258218961E-2</v>
      </c>
      <c r="BB59" s="40">
        <f t="shared" si="60"/>
        <v>6.2012320328542092E-2</v>
      </c>
      <c r="BC59" s="44">
        <v>3089</v>
      </c>
      <c r="BD59" s="14">
        <v>2696</v>
      </c>
      <c r="BE59" s="40">
        <f t="shared" si="44"/>
        <v>6.0418812221077929E-2</v>
      </c>
      <c r="BF59" s="40">
        <f t="shared" si="45"/>
        <v>7.3675826363998401E-2</v>
      </c>
      <c r="BG59" s="44">
        <v>3032</v>
      </c>
      <c r="BH59" s="14">
        <v>2636</v>
      </c>
      <c r="BI59" s="40">
        <f t="shared" si="54"/>
        <v>3.5519125683060107E-2</v>
      </c>
      <c r="BJ59" s="40">
        <f t="shared" si="55"/>
        <v>5.6936647955092221E-2</v>
      </c>
      <c r="BK59" s="44">
        <v>3230</v>
      </c>
      <c r="BL59" s="14">
        <v>2794</v>
      </c>
      <c r="BM59" s="40">
        <f t="shared" si="56"/>
        <v>6.8475024809791604E-2</v>
      </c>
      <c r="BN59" s="40">
        <f t="shared" si="57"/>
        <v>8.0433101314771854E-2</v>
      </c>
      <c r="BO59" s="44">
        <v>3322</v>
      </c>
      <c r="BP59" s="14">
        <v>2850</v>
      </c>
      <c r="BQ59" s="40">
        <f t="shared" si="58"/>
        <v>1.9018404907975461E-2</v>
      </c>
      <c r="BR59" s="40">
        <f t="shared" si="59"/>
        <v>5.8299294467137025E-2</v>
      </c>
    </row>
    <row r="60" spans="1:70">
      <c r="A60" s="6" t="s">
        <v>100</v>
      </c>
      <c r="B60" s="10" t="s">
        <v>58</v>
      </c>
      <c r="C60" s="14">
        <v>2914</v>
      </c>
      <c r="D60" s="14">
        <v>2519</v>
      </c>
      <c r="E60" s="14">
        <v>3050</v>
      </c>
      <c r="F60" s="14">
        <v>2603</v>
      </c>
      <c r="G60" s="14">
        <v>3058</v>
      </c>
      <c r="H60" s="14">
        <v>2600</v>
      </c>
      <c r="I60" s="14">
        <v>3133</v>
      </c>
      <c r="J60" s="14">
        <v>2700</v>
      </c>
      <c r="K60" s="44">
        <v>3221</v>
      </c>
      <c r="L60" s="14">
        <v>2788</v>
      </c>
      <c r="M60" s="40">
        <v>0.105</v>
      </c>
      <c r="N60" s="44">
        <v>3289</v>
      </c>
      <c r="O60" s="14">
        <v>2837</v>
      </c>
      <c r="P60" s="40">
        <v>7.8E-2</v>
      </c>
      <c r="Q60" s="44">
        <v>3338</v>
      </c>
      <c r="R60" s="14">
        <v>2897</v>
      </c>
      <c r="S60" s="40">
        <v>9.0999999999999998E-2</v>
      </c>
      <c r="T60" s="44">
        <v>3444</v>
      </c>
      <c r="U60" s="14">
        <v>3042</v>
      </c>
      <c r="V60" s="14">
        <v>9.9</v>
      </c>
      <c r="W60" s="44">
        <v>3571</v>
      </c>
      <c r="X60" s="14">
        <v>3133</v>
      </c>
      <c r="Y60" s="40">
        <v>0.109</v>
      </c>
      <c r="Z60" s="44">
        <v>3635</v>
      </c>
      <c r="AA60" s="14">
        <v>3229</v>
      </c>
      <c r="AB60" s="40">
        <v>0.105</v>
      </c>
      <c r="AC60" s="44">
        <v>3632</v>
      </c>
      <c r="AD60" s="14">
        <v>3200</v>
      </c>
      <c r="AE60" s="40">
        <v>8.8000000000000009E-2</v>
      </c>
      <c r="AF60" s="44">
        <v>3643</v>
      </c>
      <c r="AG60" s="51">
        <v>3273</v>
      </c>
      <c r="AH60" s="40">
        <f t="shared" si="47"/>
        <v>5.7781649245063876E-2</v>
      </c>
      <c r="AI60" s="44">
        <v>3821</v>
      </c>
      <c r="AJ60" s="14">
        <v>3390</v>
      </c>
      <c r="AK60" s="40">
        <f t="shared" si="48"/>
        <v>7.0008401008120974E-2</v>
      </c>
      <c r="AL60" s="44">
        <v>3862</v>
      </c>
      <c r="AM60" s="14">
        <v>3447</v>
      </c>
      <c r="AN60" s="40">
        <f t="shared" si="49"/>
        <v>6.2448418156808801E-2</v>
      </c>
      <c r="AO60" s="44">
        <v>3988</v>
      </c>
      <c r="AP60" s="14">
        <v>3500</v>
      </c>
      <c r="AQ60" s="40">
        <f t="shared" si="50"/>
        <v>9.8017621145374448E-2</v>
      </c>
      <c r="AR60" s="44">
        <v>4035</v>
      </c>
      <c r="AS60" s="14">
        <v>3645</v>
      </c>
      <c r="AT60" s="40">
        <f t="shared" si="4"/>
        <v>0.10760362338731815</v>
      </c>
      <c r="AU60" s="44">
        <v>4073</v>
      </c>
      <c r="AV60" s="14">
        <v>3540</v>
      </c>
      <c r="AW60" s="40">
        <f t="shared" si="51"/>
        <v>6.5951321643548805E-2</v>
      </c>
      <c r="AX60" s="40">
        <f t="shared" si="52"/>
        <v>4.4247787610619468E-2</v>
      </c>
      <c r="AY60" s="44">
        <v>4150</v>
      </c>
      <c r="AZ60" s="14">
        <v>3706</v>
      </c>
      <c r="BA60" s="40">
        <f t="shared" si="53"/>
        <v>7.4572760227861218E-2</v>
      </c>
      <c r="BB60" s="40">
        <f t="shared" si="60"/>
        <v>4.4247787610619468E-2</v>
      </c>
      <c r="BC60" s="44">
        <v>4113</v>
      </c>
      <c r="BD60" s="14">
        <v>3627</v>
      </c>
      <c r="BE60" s="40">
        <f t="shared" si="44"/>
        <v>3.1344032096288867E-2</v>
      </c>
      <c r="BF60" s="40">
        <f t="shared" si="45"/>
        <v>3.6285714285714282E-2</v>
      </c>
      <c r="BG60" s="44">
        <v>4105</v>
      </c>
      <c r="BH60" s="14">
        <v>3706</v>
      </c>
      <c r="BI60" s="40">
        <f t="shared" si="54"/>
        <v>1.7348203221809171E-2</v>
      </c>
      <c r="BJ60" s="40">
        <f t="shared" si="55"/>
        <v>1.673525377229081E-2</v>
      </c>
      <c r="BK60" s="44">
        <v>4313</v>
      </c>
      <c r="BL60" s="14">
        <v>3755</v>
      </c>
      <c r="BM60" s="40">
        <f t="shared" si="56"/>
        <v>5.8924625583108271E-2</v>
      </c>
      <c r="BN60" s="40">
        <f t="shared" si="57"/>
        <v>6.0734463276836161E-2</v>
      </c>
      <c r="BO60" s="44">
        <v>4296</v>
      </c>
      <c r="BP60" s="14">
        <v>3856</v>
      </c>
      <c r="BQ60" s="40">
        <f t="shared" si="58"/>
        <v>3.5180722891566263E-2</v>
      </c>
      <c r="BR60" s="40">
        <f t="shared" si="59"/>
        <v>4.0474905558553695E-2</v>
      </c>
    </row>
    <row r="61" spans="1:70">
      <c r="A61" s="6" t="s">
        <v>100</v>
      </c>
      <c r="B61" s="10" t="s">
        <v>59</v>
      </c>
      <c r="C61" s="14">
        <v>2233</v>
      </c>
      <c r="D61" s="14">
        <v>1856</v>
      </c>
      <c r="E61" s="14">
        <v>2338</v>
      </c>
      <c r="F61" s="14">
        <v>1924</v>
      </c>
      <c r="G61" s="14">
        <v>2373</v>
      </c>
      <c r="H61" s="14">
        <v>1949</v>
      </c>
      <c r="I61" s="14">
        <v>2562</v>
      </c>
      <c r="J61" s="14">
        <v>2040</v>
      </c>
      <c r="K61" s="44">
        <v>2591</v>
      </c>
      <c r="L61" s="14">
        <v>2124</v>
      </c>
      <c r="M61" s="40">
        <v>0.16</v>
      </c>
      <c r="N61" s="44">
        <v>2583</v>
      </c>
      <c r="O61" s="14">
        <v>2139</v>
      </c>
      <c r="P61" s="40">
        <v>0.105</v>
      </c>
      <c r="Q61" s="44">
        <v>2638</v>
      </c>
      <c r="R61" s="14">
        <v>2200</v>
      </c>
      <c r="S61" s="40">
        <v>0.11199999999999999</v>
      </c>
      <c r="T61" s="44">
        <v>3005</v>
      </c>
      <c r="U61" s="14">
        <v>2356</v>
      </c>
      <c r="V61" s="14">
        <v>17.3</v>
      </c>
      <c r="W61" s="44">
        <v>2742</v>
      </c>
      <c r="X61" s="14">
        <v>2296</v>
      </c>
      <c r="Y61" s="40">
        <v>5.7999999999999996E-2</v>
      </c>
      <c r="Z61" s="44">
        <v>2880</v>
      </c>
      <c r="AA61" s="14">
        <v>2378</v>
      </c>
      <c r="AB61" s="40">
        <v>0.115</v>
      </c>
      <c r="AC61" s="44">
        <v>2872</v>
      </c>
      <c r="AD61" s="14">
        <v>2393</v>
      </c>
      <c r="AE61" s="40">
        <v>8.900000000000001E-2</v>
      </c>
      <c r="AF61" s="44">
        <v>3156</v>
      </c>
      <c r="AG61" s="51">
        <v>2492</v>
      </c>
      <c r="AH61" s="40">
        <f t="shared" si="47"/>
        <v>5.0249584026622295E-2</v>
      </c>
      <c r="AI61" s="44">
        <v>2861</v>
      </c>
      <c r="AJ61" s="14">
        <v>2312</v>
      </c>
      <c r="AK61" s="40">
        <f t="shared" si="48"/>
        <v>4.339897884755653E-2</v>
      </c>
      <c r="AL61" s="44">
        <v>2847</v>
      </c>
      <c r="AM61" s="14">
        <v>2273</v>
      </c>
      <c r="AN61" s="40">
        <f t="shared" si="49"/>
        <v>-1.1458333333333333E-2</v>
      </c>
      <c r="AO61" s="44">
        <v>2860</v>
      </c>
      <c r="AP61" s="14">
        <v>2323</v>
      </c>
      <c r="AQ61" s="40">
        <f t="shared" si="50"/>
        <v>-4.178272980501393E-3</v>
      </c>
      <c r="AR61" s="44">
        <v>2986</v>
      </c>
      <c r="AS61" s="14">
        <v>2442</v>
      </c>
      <c r="AT61" s="40">
        <f t="shared" si="4"/>
        <v>-5.3865652724968315E-2</v>
      </c>
      <c r="AU61" s="44">
        <v>2953</v>
      </c>
      <c r="AV61" s="14">
        <v>2390</v>
      </c>
      <c r="AW61" s="40">
        <f t="shared" si="51"/>
        <v>3.215658860538273E-2</v>
      </c>
      <c r="AX61" s="40">
        <f t="shared" si="52"/>
        <v>3.3737024221453291E-2</v>
      </c>
      <c r="AY61" s="44">
        <v>2953</v>
      </c>
      <c r="AZ61" s="14">
        <v>2429</v>
      </c>
      <c r="BA61" s="40">
        <f t="shared" si="53"/>
        <v>3.7232174218475592E-2</v>
      </c>
      <c r="BB61" s="40">
        <f t="shared" si="60"/>
        <v>3.3737024221453291E-2</v>
      </c>
      <c r="BC61" s="44">
        <v>2968</v>
      </c>
      <c r="BD61" s="14">
        <v>2500</v>
      </c>
      <c r="BE61" s="40">
        <f t="shared" si="44"/>
        <v>3.7762237762237763E-2</v>
      </c>
      <c r="BF61" s="40">
        <f t="shared" si="45"/>
        <v>7.619457597933707E-2</v>
      </c>
      <c r="BG61" s="44">
        <v>3005</v>
      </c>
      <c r="BH61" s="14">
        <v>2500</v>
      </c>
      <c r="BI61" s="40">
        <f t="shared" si="54"/>
        <v>6.3630274614869392E-3</v>
      </c>
      <c r="BJ61" s="40">
        <f t="shared" si="55"/>
        <v>2.375102375102375E-2</v>
      </c>
      <c r="BK61" s="44">
        <v>3107</v>
      </c>
      <c r="BL61" s="14">
        <v>2612</v>
      </c>
      <c r="BM61" s="40">
        <f t="shared" si="56"/>
        <v>5.2150355570606162E-2</v>
      </c>
      <c r="BN61" s="40">
        <f t="shared" si="57"/>
        <v>9.2887029288702933E-2</v>
      </c>
      <c r="BO61" s="44">
        <v>3215</v>
      </c>
      <c r="BP61" s="14">
        <v>2693</v>
      </c>
      <c r="BQ61" s="40">
        <f t="shared" si="58"/>
        <v>8.8723332204537764E-2</v>
      </c>
      <c r="BR61" s="40">
        <f t="shared" si="59"/>
        <v>0.10868670234664471</v>
      </c>
    </row>
    <row r="62" spans="1:70">
      <c r="A62" s="6" t="s">
        <v>101</v>
      </c>
      <c r="B62" s="10" t="s">
        <v>60</v>
      </c>
      <c r="C62" s="14">
        <v>2471</v>
      </c>
      <c r="D62" s="14">
        <v>2000</v>
      </c>
      <c r="E62" s="14">
        <v>2522</v>
      </c>
      <c r="F62" s="14">
        <v>2069</v>
      </c>
      <c r="G62" s="14">
        <v>2337</v>
      </c>
      <c r="H62" s="14">
        <v>1921</v>
      </c>
      <c r="I62" s="14">
        <v>2406</v>
      </c>
      <c r="J62" s="14">
        <v>1921</v>
      </c>
      <c r="K62" s="44">
        <v>2677</v>
      </c>
      <c r="L62" s="14">
        <v>2149</v>
      </c>
      <c r="M62" s="40">
        <v>8.4000000000000005E-2</v>
      </c>
      <c r="N62" s="44">
        <v>2690</v>
      </c>
      <c r="O62" s="14">
        <v>2195</v>
      </c>
      <c r="P62" s="40">
        <v>6.6000000000000003E-2</v>
      </c>
      <c r="Q62" s="44">
        <v>2565</v>
      </c>
      <c r="R62" s="14">
        <v>2078</v>
      </c>
      <c r="S62" s="40">
        <v>9.6999999999999989E-2</v>
      </c>
      <c r="T62" s="44">
        <v>2738</v>
      </c>
      <c r="U62" s="14">
        <v>2233</v>
      </c>
      <c r="V62" s="14">
        <v>13.8</v>
      </c>
      <c r="W62" s="44">
        <v>3001</v>
      </c>
      <c r="X62" s="14">
        <v>2412</v>
      </c>
      <c r="Y62" s="40">
        <v>0.121</v>
      </c>
      <c r="Z62" s="44">
        <v>2960</v>
      </c>
      <c r="AA62" s="14">
        <v>2450</v>
      </c>
      <c r="AB62" s="40">
        <v>0.10099999999999999</v>
      </c>
      <c r="AC62" s="44">
        <v>2831</v>
      </c>
      <c r="AD62" s="14">
        <v>2353</v>
      </c>
      <c r="AE62" s="40">
        <v>0.10400000000000001</v>
      </c>
      <c r="AF62" s="44">
        <v>2931</v>
      </c>
      <c r="AG62" s="51">
        <v>2400</v>
      </c>
      <c r="AH62" s="40">
        <f t="shared" si="47"/>
        <v>7.0489408327246164E-2</v>
      </c>
      <c r="AI62" s="44">
        <v>3174</v>
      </c>
      <c r="AJ62" s="14">
        <v>2597</v>
      </c>
      <c r="AK62" s="40">
        <f t="shared" si="48"/>
        <v>5.7647450849716758E-2</v>
      </c>
      <c r="AL62" s="44">
        <v>3149</v>
      </c>
      <c r="AM62" s="14">
        <v>2698</v>
      </c>
      <c r="AN62" s="40">
        <f t="shared" si="49"/>
        <v>6.3851351351351351E-2</v>
      </c>
      <c r="AO62" s="44">
        <v>3103</v>
      </c>
      <c r="AP62" s="14">
        <v>2611</v>
      </c>
      <c r="AQ62" s="40">
        <f t="shared" si="50"/>
        <v>9.6079123984457795E-2</v>
      </c>
      <c r="AR62" s="44">
        <v>3203</v>
      </c>
      <c r="AS62" s="14">
        <v>2660</v>
      </c>
      <c r="AT62" s="40">
        <f t="shared" si="4"/>
        <v>9.2801091777550318E-2</v>
      </c>
      <c r="AU62" s="44">
        <v>3422</v>
      </c>
      <c r="AV62" s="14">
        <v>2853</v>
      </c>
      <c r="AW62" s="40">
        <f t="shared" si="51"/>
        <v>7.8134845620667928E-2</v>
      </c>
      <c r="AX62" s="40">
        <f t="shared" si="52"/>
        <v>9.8575279168271079E-2</v>
      </c>
      <c r="AY62" s="44">
        <v>3368</v>
      </c>
      <c r="AZ62" s="14">
        <v>2903</v>
      </c>
      <c r="BA62" s="40">
        <f t="shared" si="53"/>
        <v>6.9545887583359792E-2</v>
      </c>
      <c r="BB62" s="40">
        <f t="shared" si="60"/>
        <v>9.8575279168271079E-2</v>
      </c>
      <c r="BC62" s="44">
        <v>3295</v>
      </c>
      <c r="BD62" s="14">
        <v>2808</v>
      </c>
      <c r="BE62" s="40">
        <f t="shared" si="44"/>
        <v>6.1875604253947794E-2</v>
      </c>
      <c r="BF62" s="40">
        <f t="shared" si="45"/>
        <v>7.5450019149751052E-2</v>
      </c>
      <c r="BG62" s="44">
        <v>3357</v>
      </c>
      <c r="BH62" s="14">
        <v>2822</v>
      </c>
      <c r="BI62" s="40">
        <f t="shared" si="54"/>
        <v>4.8079925070246644E-2</v>
      </c>
      <c r="BJ62" s="40">
        <f t="shared" si="55"/>
        <v>6.0902255639097742E-2</v>
      </c>
      <c r="BK62" s="44">
        <v>3661</v>
      </c>
      <c r="BL62" s="14">
        <v>3085</v>
      </c>
      <c r="BM62" s="40">
        <f t="shared" si="56"/>
        <v>6.9842197545295151E-2</v>
      </c>
      <c r="BN62" s="40">
        <f t="shared" si="57"/>
        <v>8.131791097090782E-2</v>
      </c>
      <c r="BO62" s="44">
        <v>3606</v>
      </c>
      <c r="BP62" s="14">
        <v>3115</v>
      </c>
      <c r="BQ62" s="40">
        <f t="shared" si="58"/>
        <v>7.0665083135391923E-2</v>
      </c>
      <c r="BR62" s="40">
        <f t="shared" si="59"/>
        <v>7.3027902170168787E-2</v>
      </c>
    </row>
    <row r="63" spans="1:70">
      <c r="A63" s="6" t="s">
        <v>101</v>
      </c>
      <c r="B63" s="10" t="s">
        <v>61</v>
      </c>
      <c r="C63" s="14">
        <v>2287</v>
      </c>
      <c r="D63" s="14">
        <v>1950</v>
      </c>
      <c r="E63" s="14">
        <v>2756</v>
      </c>
      <c r="F63" s="14">
        <v>2268</v>
      </c>
      <c r="G63" s="14">
        <v>2332</v>
      </c>
      <c r="H63" s="14">
        <v>2000</v>
      </c>
      <c r="I63" s="14">
        <v>2279</v>
      </c>
      <c r="J63" s="14">
        <v>1926</v>
      </c>
      <c r="K63" s="44">
        <v>2464</v>
      </c>
      <c r="L63" s="14">
        <v>2074</v>
      </c>
      <c r="M63" s="40">
        <v>7.8E-2</v>
      </c>
      <c r="N63" s="44">
        <v>2862</v>
      </c>
      <c r="O63" s="14">
        <v>2374</v>
      </c>
      <c r="P63" s="40">
        <v>3.7999999999999999E-2</v>
      </c>
      <c r="Q63" s="44">
        <v>2465</v>
      </c>
      <c r="R63" s="14">
        <v>2102</v>
      </c>
      <c r="S63" s="40">
        <v>5.7000000000000002E-2</v>
      </c>
      <c r="T63" s="44">
        <v>2524</v>
      </c>
      <c r="U63" s="14">
        <v>2173</v>
      </c>
      <c r="V63" s="14">
        <v>10.8</v>
      </c>
      <c r="W63" s="44">
        <v>2685</v>
      </c>
      <c r="X63" s="14">
        <v>2271</v>
      </c>
      <c r="Y63" s="40">
        <v>0.09</v>
      </c>
      <c r="Z63" s="44">
        <v>3102</v>
      </c>
      <c r="AA63" s="14">
        <v>2530</v>
      </c>
      <c r="AB63" s="40">
        <v>8.4000000000000005E-2</v>
      </c>
      <c r="AC63" s="44">
        <v>2732</v>
      </c>
      <c r="AD63" s="14">
        <v>2389</v>
      </c>
      <c r="AE63" s="40">
        <v>0.10800000000000001</v>
      </c>
      <c r="AF63" s="44">
        <v>2731</v>
      </c>
      <c r="AG63" s="51">
        <v>2350</v>
      </c>
      <c r="AH63" s="40">
        <f t="shared" si="47"/>
        <v>8.2012678288431062E-2</v>
      </c>
      <c r="AI63" s="44">
        <v>2905</v>
      </c>
      <c r="AJ63" s="14">
        <v>2500</v>
      </c>
      <c r="AK63" s="40">
        <f t="shared" si="48"/>
        <v>8.1936685288640593E-2</v>
      </c>
      <c r="AL63" s="44">
        <v>3322</v>
      </c>
      <c r="AM63" s="14">
        <v>2755</v>
      </c>
      <c r="AN63" s="40">
        <f t="shared" si="49"/>
        <v>7.0921985815602842E-2</v>
      </c>
      <c r="AO63" s="44">
        <v>2915</v>
      </c>
      <c r="AP63" s="14">
        <v>2499</v>
      </c>
      <c r="AQ63" s="40">
        <f t="shared" si="50"/>
        <v>6.6983894582723275E-2</v>
      </c>
      <c r="AR63" s="44">
        <v>2967</v>
      </c>
      <c r="AS63" s="14">
        <v>2643</v>
      </c>
      <c r="AT63" s="40">
        <f t="shared" si="4"/>
        <v>8.641523251556206E-2</v>
      </c>
      <c r="AU63" s="44">
        <v>3039</v>
      </c>
      <c r="AV63" s="14">
        <v>2650</v>
      </c>
      <c r="AW63" s="40">
        <f t="shared" si="51"/>
        <v>4.6127366609294319E-2</v>
      </c>
      <c r="AX63" s="40">
        <f t="shared" si="52"/>
        <v>0.06</v>
      </c>
      <c r="AY63" s="44">
        <v>3521</v>
      </c>
      <c r="AZ63" s="14">
        <v>2941</v>
      </c>
      <c r="BA63" s="40">
        <f t="shared" si="53"/>
        <v>5.9903672486453945E-2</v>
      </c>
      <c r="BB63" s="40">
        <f t="shared" si="60"/>
        <v>0.06</v>
      </c>
      <c r="BC63" s="44">
        <v>3134</v>
      </c>
      <c r="BD63" s="14">
        <v>2750</v>
      </c>
      <c r="BE63" s="40">
        <f t="shared" si="44"/>
        <v>7.5128644939965697E-2</v>
      </c>
      <c r="BF63" s="40">
        <f t="shared" si="45"/>
        <v>0.10044017607042817</v>
      </c>
      <c r="BG63" s="44">
        <v>3085</v>
      </c>
      <c r="BH63" s="14">
        <v>2723</v>
      </c>
      <c r="BI63" s="40">
        <f t="shared" si="54"/>
        <v>3.977081226828446E-2</v>
      </c>
      <c r="BJ63" s="40">
        <f t="shared" si="55"/>
        <v>3.026863412788498E-2</v>
      </c>
      <c r="BK63" s="44">
        <v>3247</v>
      </c>
      <c r="BL63" s="14">
        <v>2850</v>
      </c>
      <c r="BM63" s="40">
        <f t="shared" si="56"/>
        <v>6.8443566962816713E-2</v>
      </c>
      <c r="BN63" s="40">
        <f t="shared" si="57"/>
        <v>7.5471698113207544E-2</v>
      </c>
      <c r="BO63" s="44">
        <v>3707</v>
      </c>
      <c r="BP63" s="14">
        <v>3122</v>
      </c>
      <c r="BQ63" s="40">
        <f t="shared" si="58"/>
        <v>5.282590173246237E-2</v>
      </c>
      <c r="BR63" s="40">
        <f t="shared" si="59"/>
        <v>6.1543692621557296E-2</v>
      </c>
    </row>
    <row r="64" spans="1:70">
      <c r="A64" s="6" t="s">
        <v>101</v>
      </c>
      <c r="B64" s="10" t="s">
        <v>62</v>
      </c>
      <c r="C64" s="14">
        <v>2341</v>
      </c>
      <c r="D64" s="14">
        <v>1920</v>
      </c>
      <c r="E64" s="14">
        <v>2464</v>
      </c>
      <c r="F64" s="14">
        <v>1976</v>
      </c>
      <c r="G64" s="14">
        <v>2250</v>
      </c>
      <c r="H64" s="14">
        <v>1894</v>
      </c>
      <c r="I64" s="14">
        <v>2301</v>
      </c>
      <c r="J64" s="14">
        <v>1941</v>
      </c>
      <c r="K64" s="44">
        <v>2548</v>
      </c>
      <c r="L64" s="14">
        <v>2000</v>
      </c>
      <c r="M64" s="40">
        <v>8.8000000000000009E-2</v>
      </c>
      <c r="N64" s="44">
        <v>2693</v>
      </c>
      <c r="O64" s="14">
        <v>2204</v>
      </c>
      <c r="P64" s="40">
        <v>9.3000000000000013E-2</v>
      </c>
      <c r="Q64" s="44">
        <v>2546</v>
      </c>
      <c r="R64" s="14">
        <v>2164</v>
      </c>
      <c r="S64" s="40">
        <v>0.13200000000000001</v>
      </c>
      <c r="T64" s="44">
        <v>2670</v>
      </c>
      <c r="U64" s="14">
        <v>2262</v>
      </c>
      <c r="V64" s="14">
        <v>16</v>
      </c>
      <c r="W64" s="44">
        <v>2909</v>
      </c>
      <c r="X64" s="14">
        <v>2339</v>
      </c>
      <c r="Y64" s="40">
        <v>0.14099999999999999</v>
      </c>
      <c r="Z64" s="44">
        <v>2730</v>
      </c>
      <c r="AA64" s="14">
        <v>2223</v>
      </c>
      <c r="AB64" s="40">
        <v>1.3999999999999999E-2</v>
      </c>
      <c r="AC64" s="44">
        <v>2773</v>
      </c>
      <c r="AD64" s="14">
        <v>2325</v>
      </c>
      <c r="AE64" s="40">
        <v>8.900000000000001E-2</v>
      </c>
      <c r="AF64" s="44">
        <v>2895</v>
      </c>
      <c r="AG64" s="51">
        <v>2443</v>
      </c>
      <c r="AH64" s="40">
        <f t="shared" si="47"/>
        <v>8.4269662921348312E-2</v>
      </c>
      <c r="AI64" s="44">
        <v>2940</v>
      </c>
      <c r="AJ64" s="14">
        <v>2429</v>
      </c>
      <c r="AK64" s="40">
        <f t="shared" si="48"/>
        <v>1.0656583018219319E-2</v>
      </c>
      <c r="AL64" s="44">
        <v>3076</v>
      </c>
      <c r="AM64" s="14">
        <v>2500</v>
      </c>
      <c r="AN64" s="40">
        <f t="shared" si="49"/>
        <v>0.12673992673992673</v>
      </c>
      <c r="AO64" s="44">
        <v>3007</v>
      </c>
      <c r="AP64" s="14">
        <v>2537</v>
      </c>
      <c r="AQ64" s="40">
        <f t="shared" si="50"/>
        <v>8.4385142445005404E-2</v>
      </c>
      <c r="AR64" s="44">
        <v>3126</v>
      </c>
      <c r="AS64" s="14">
        <v>2605</v>
      </c>
      <c r="AT64" s="40">
        <f t="shared" si="4"/>
        <v>7.9792746113989635E-2</v>
      </c>
      <c r="AU64" s="44">
        <v>3163</v>
      </c>
      <c r="AV64" s="14">
        <v>2604</v>
      </c>
      <c r="AW64" s="40">
        <f t="shared" si="51"/>
        <v>7.585034013605442E-2</v>
      </c>
      <c r="AX64" s="40">
        <f t="shared" si="52"/>
        <v>7.2046109510086456E-2</v>
      </c>
      <c r="AY64" s="44">
        <v>3377</v>
      </c>
      <c r="AZ64" s="14">
        <v>2800</v>
      </c>
      <c r="BA64" s="40">
        <f t="shared" si="53"/>
        <v>9.7854356306892071E-2</v>
      </c>
      <c r="BB64" s="40">
        <f t="shared" si="60"/>
        <v>7.2046109510086456E-2</v>
      </c>
      <c r="BC64" s="44">
        <v>3426</v>
      </c>
      <c r="BD64" s="14">
        <v>2854</v>
      </c>
      <c r="BE64" s="40">
        <f t="shared" si="44"/>
        <v>0.13934153641503158</v>
      </c>
      <c r="BF64" s="40">
        <f t="shared" si="45"/>
        <v>0.12495072920772567</v>
      </c>
      <c r="BG64" s="44">
        <v>3434</v>
      </c>
      <c r="BH64" s="14">
        <v>2850</v>
      </c>
      <c r="BI64" s="40">
        <f t="shared" si="54"/>
        <v>9.852847088931542E-2</v>
      </c>
      <c r="BJ64" s="40">
        <f t="shared" si="55"/>
        <v>9.4049904030710174E-2</v>
      </c>
      <c r="BK64" s="44">
        <v>3667</v>
      </c>
      <c r="BL64" s="14">
        <v>2933</v>
      </c>
      <c r="BM64" s="40">
        <f t="shared" si="56"/>
        <v>0.15934239645905784</v>
      </c>
      <c r="BN64" s="40">
        <f t="shared" si="57"/>
        <v>0.12634408602150538</v>
      </c>
      <c r="BO64" s="44">
        <v>3695</v>
      </c>
      <c r="BP64" s="14">
        <v>2992</v>
      </c>
      <c r="BQ64" s="40">
        <f t="shared" si="58"/>
        <v>9.4166419899318926E-2</v>
      </c>
      <c r="BR64" s="40">
        <f t="shared" si="59"/>
        <v>6.8571428571428575E-2</v>
      </c>
    </row>
    <row r="65" spans="1:70">
      <c r="A65" s="6" t="s">
        <v>102</v>
      </c>
      <c r="B65" s="10" t="s">
        <v>63</v>
      </c>
      <c r="C65" s="14">
        <v>951</v>
      </c>
      <c r="D65" s="14">
        <v>665</v>
      </c>
      <c r="E65" s="14">
        <v>985</v>
      </c>
      <c r="F65" s="14">
        <v>667</v>
      </c>
      <c r="G65" s="14">
        <v>978</v>
      </c>
      <c r="H65" s="14">
        <v>667</v>
      </c>
      <c r="I65" s="14">
        <v>1017</v>
      </c>
      <c r="J65" s="14">
        <v>703</v>
      </c>
      <c r="K65" s="44">
        <v>1047</v>
      </c>
      <c r="L65" s="14">
        <v>720</v>
      </c>
      <c r="M65" s="40">
        <v>0.10099999999999999</v>
      </c>
      <c r="N65" s="44">
        <v>1119</v>
      </c>
      <c r="O65" s="14">
        <v>766</v>
      </c>
      <c r="P65" s="40">
        <v>0.13500000000000001</v>
      </c>
      <c r="Q65" s="44">
        <v>1125</v>
      </c>
      <c r="R65" s="14">
        <v>790</v>
      </c>
      <c r="S65" s="40">
        <v>0.151</v>
      </c>
      <c r="T65" s="44">
        <v>1180</v>
      </c>
      <c r="U65" s="14">
        <v>805</v>
      </c>
      <c r="V65" s="14">
        <v>16</v>
      </c>
      <c r="W65" s="44">
        <v>1209</v>
      </c>
      <c r="X65" s="14">
        <v>813</v>
      </c>
      <c r="Y65" s="40">
        <v>0.155</v>
      </c>
      <c r="Z65" s="44">
        <v>1268</v>
      </c>
      <c r="AA65" s="14">
        <v>867</v>
      </c>
      <c r="AB65" s="40">
        <v>0.13400000000000001</v>
      </c>
      <c r="AC65" s="44">
        <v>1265</v>
      </c>
      <c r="AD65" s="14">
        <v>893</v>
      </c>
      <c r="AE65" s="40">
        <v>0.125</v>
      </c>
      <c r="AF65" s="44">
        <v>1310</v>
      </c>
      <c r="AG65" s="51">
        <v>913</v>
      </c>
      <c r="AH65" s="40">
        <f t="shared" si="47"/>
        <v>0.11016949152542373</v>
      </c>
      <c r="AI65" s="44">
        <v>1322</v>
      </c>
      <c r="AJ65" s="14">
        <v>917</v>
      </c>
      <c r="AK65" s="40">
        <f t="shared" si="48"/>
        <v>9.3465674110835395E-2</v>
      </c>
      <c r="AL65" s="44">
        <v>1396</v>
      </c>
      <c r="AM65" s="14">
        <v>967</v>
      </c>
      <c r="AN65" s="40">
        <f t="shared" si="49"/>
        <v>0.10094637223974763</v>
      </c>
      <c r="AO65" s="44">
        <v>1366</v>
      </c>
      <c r="AP65" s="14">
        <v>980</v>
      </c>
      <c r="AQ65" s="40">
        <f t="shared" si="50"/>
        <v>7.9841897233201578E-2</v>
      </c>
      <c r="AR65" s="44">
        <v>1440</v>
      </c>
      <c r="AS65" s="14">
        <v>1000</v>
      </c>
      <c r="AT65" s="40">
        <f t="shared" si="4"/>
        <v>9.9236641221374045E-2</v>
      </c>
      <c r="AU65" s="44">
        <v>1411</v>
      </c>
      <c r="AV65" s="14">
        <v>1000</v>
      </c>
      <c r="AW65" s="40">
        <f t="shared" si="51"/>
        <v>6.7322239031770051E-2</v>
      </c>
      <c r="AX65" s="40">
        <f t="shared" si="52"/>
        <v>9.0512540894220284E-2</v>
      </c>
      <c r="AY65" s="44">
        <v>1506</v>
      </c>
      <c r="AZ65" s="14">
        <v>1033</v>
      </c>
      <c r="BA65" s="40">
        <f t="shared" si="53"/>
        <v>7.8796561604584522E-2</v>
      </c>
      <c r="BB65" s="40">
        <f t="shared" si="60"/>
        <v>9.0512540894220284E-2</v>
      </c>
      <c r="BC65" s="44">
        <v>1453</v>
      </c>
      <c r="BD65" s="14">
        <v>1044</v>
      </c>
      <c r="BE65" s="40">
        <f t="shared" si="44"/>
        <v>6.36896046852123E-2</v>
      </c>
      <c r="BF65" s="40">
        <f t="shared" si="45"/>
        <v>6.5306122448979598E-2</v>
      </c>
      <c r="BG65" s="44">
        <v>1521</v>
      </c>
      <c r="BH65" s="14">
        <v>1067</v>
      </c>
      <c r="BI65" s="40">
        <f t="shared" si="54"/>
        <v>5.6250000000000001E-2</v>
      </c>
      <c r="BJ65" s="40">
        <f t="shared" si="55"/>
        <v>6.7000000000000004E-2</v>
      </c>
      <c r="BK65" s="44">
        <v>1495</v>
      </c>
      <c r="BL65" s="14">
        <v>1042</v>
      </c>
      <c r="BM65" s="40">
        <f t="shared" si="56"/>
        <v>5.9532246633593196E-2</v>
      </c>
      <c r="BN65" s="40">
        <f t="shared" si="57"/>
        <v>4.2000000000000003E-2</v>
      </c>
      <c r="BO65" s="44">
        <v>1554</v>
      </c>
      <c r="BP65" s="14">
        <v>1096</v>
      </c>
      <c r="BQ65" s="40">
        <f t="shared" si="58"/>
        <v>3.1872509960159362E-2</v>
      </c>
      <c r="BR65" s="40">
        <f t="shared" si="59"/>
        <v>6.0987415295256538E-2</v>
      </c>
    </row>
    <row r="66" spans="1:70">
      <c r="A66" s="6" t="s">
        <v>103</v>
      </c>
      <c r="B66" s="10" t="s">
        <v>64</v>
      </c>
      <c r="C66" s="14">
        <v>1601</v>
      </c>
      <c r="D66" s="14">
        <v>1300</v>
      </c>
      <c r="E66" s="14">
        <v>1643</v>
      </c>
      <c r="F66" s="14">
        <v>1336</v>
      </c>
      <c r="G66" s="14">
        <v>1676</v>
      </c>
      <c r="H66" s="14">
        <v>1364</v>
      </c>
      <c r="I66" s="14">
        <v>1706</v>
      </c>
      <c r="J66" s="14">
        <v>1388</v>
      </c>
      <c r="K66" s="44">
        <v>1721</v>
      </c>
      <c r="L66" s="14">
        <v>1412</v>
      </c>
      <c r="M66" s="40">
        <v>7.4999999999999997E-2</v>
      </c>
      <c r="N66" s="44">
        <v>1830</v>
      </c>
      <c r="O66" s="14">
        <v>1500</v>
      </c>
      <c r="P66" s="40">
        <v>0.114</v>
      </c>
      <c r="Q66" s="44">
        <v>1869</v>
      </c>
      <c r="R66" s="14">
        <v>1541</v>
      </c>
      <c r="S66" s="40">
        <v>0.115</v>
      </c>
      <c r="T66" s="44">
        <v>1929</v>
      </c>
      <c r="U66" s="14">
        <v>1600</v>
      </c>
      <c r="V66" s="14">
        <v>13.1</v>
      </c>
      <c r="W66" s="44">
        <v>1979</v>
      </c>
      <c r="X66" s="14">
        <v>1650</v>
      </c>
      <c r="Y66" s="40">
        <v>0.15</v>
      </c>
      <c r="Z66" s="44">
        <v>2027</v>
      </c>
      <c r="AA66" s="14">
        <v>1681</v>
      </c>
      <c r="AB66" s="40">
        <v>0.107</v>
      </c>
      <c r="AC66" s="44">
        <v>2050</v>
      </c>
      <c r="AD66" s="14">
        <v>1700</v>
      </c>
      <c r="AE66" s="40">
        <v>9.6000000000000002E-2</v>
      </c>
      <c r="AF66" s="44">
        <v>2125</v>
      </c>
      <c r="AG66" s="51">
        <v>1744</v>
      </c>
      <c r="AH66" s="40">
        <f t="shared" si="47"/>
        <v>0.10160705028512182</v>
      </c>
      <c r="AI66" s="44">
        <v>2150</v>
      </c>
      <c r="AJ66" s="14">
        <v>1800</v>
      </c>
      <c r="AK66" s="40">
        <f t="shared" si="48"/>
        <v>8.6407276402223343E-2</v>
      </c>
      <c r="AL66" s="44">
        <v>2219</v>
      </c>
      <c r="AM66" s="14">
        <v>1862</v>
      </c>
      <c r="AN66" s="40">
        <f t="shared" si="49"/>
        <v>9.4721262950172663E-2</v>
      </c>
      <c r="AO66" s="44">
        <v>2263</v>
      </c>
      <c r="AP66" s="14">
        <v>1880</v>
      </c>
      <c r="AQ66" s="40">
        <f t="shared" si="50"/>
        <v>0.10390243902439024</v>
      </c>
      <c r="AR66" s="44">
        <v>2349</v>
      </c>
      <c r="AS66" s="14">
        <v>1945</v>
      </c>
      <c r="AT66" s="40">
        <f t="shared" si="4"/>
        <v>0.10541176470588236</v>
      </c>
      <c r="AU66" s="44">
        <v>2272</v>
      </c>
      <c r="AV66" s="14">
        <v>1900</v>
      </c>
      <c r="AW66" s="40">
        <f t="shared" si="51"/>
        <v>5.674418604651163E-2</v>
      </c>
      <c r="AX66" s="40">
        <f t="shared" si="52"/>
        <v>5.5555555555555552E-2</v>
      </c>
      <c r="AY66" s="44">
        <v>2369</v>
      </c>
      <c r="AZ66" s="14">
        <v>2000</v>
      </c>
      <c r="BA66" s="40">
        <f t="shared" si="53"/>
        <v>6.7598017124831003E-2</v>
      </c>
      <c r="BB66" s="40">
        <f t="shared" si="60"/>
        <v>5.5555555555555552E-2</v>
      </c>
      <c r="BC66" s="44">
        <v>2383</v>
      </c>
      <c r="BD66" s="14">
        <v>2000</v>
      </c>
      <c r="BE66" s="40">
        <f t="shared" si="44"/>
        <v>5.302695536897923E-2</v>
      </c>
      <c r="BF66" s="40">
        <f t="shared" si="45"/>
        <v>6.3829787234042548E-2</v>
      </c>
      <c r="BG66" s="44">
        <v>2411</v>
      </c>
      <c r="BH66" s="14">
        <v>2000</v>
      </c>
      <c r="BI66" s="40">
        <f t="shared" si="54"/>
        <v>2.639421030225628E-2</v>
      </c>
      <c r="BJ66" s="40">
        <f t="shared" si="55"/>
        <v>2.8277634961439587E-2</v>
      </c>
      <c r="BK66" s="44">
        <v>2428</v>
      </c>
      <c r="BL66" s="14">
        <v>2000</v>
      </c>
      <c r="BM66" s="40">
        <f t="shared" si="56"/>
        <v>6.8661971830985921E-2</v>
      </c>
      <c r="BN66" s="40">
        <f t="shared" si="57"/>
        <v>5.2631578947368418E-2</v>
      </c>
      <c r="BO66" s="44">
        <v>2464</v>
      </c>
      <c r="BP66" s="14">
        <v>2031</v>
      </c>
      <c r="BQ66" s="40">
        <f t="shared" si="58"/>
        <v>4.0101308569016461E-2</v>
      </c>
      <c r="BR66" s="40">
        <f t="shared" si="59"/>
        <v>1.55E-2</v>
      </c>
    </row>
    <row r="67" spans="1:70">
      <c r="A67" s="6" t="s">
        <v>103</v>
      </c>
      <c r="B67" s="10" t="s">
        <v>65</v>
      </c>
      <c r="C67" s="14">
        <v>2117</v>
      </c>
      <c r="D67" s="14">
        <v>1541</v>
      </c>
      <c r="E67" s="14">
        <v>2141</v>
      </c>
      <c r="F67" s="14">
        <v>1600</v>
      </c>
      <c r="G67" s="14">
        <v>2187</v>
      </c>
      <c r="H67" s="14">
        <v>1666</v>
      </c>
      <c r="I67" s="14">
        <v>2226</v>
      </c>
      <c r="J67" s="14">
        <v>1700</v>
      </c>
      <c r="K67" s="44">
        <v>2290</v>
      </c>
      <c r="L67" s="14">
        <v>1742</v>
      </c>
      <c r="M67" s="40">
        <v>8.199999999999999E-2</v>
      </c>
      <c r="N67" s="44">
        <v>2379</v>
      </c>
      <c r="O67" s="14">
        <v>1800</v>
      </c>
      <c r="P67" s="40">
        <v>0.111</v>
      </c>
      <c r="Q67" s="44">
        <v>2332</v>
      </c>
      <c r="R67" s="14">
        <v>1879</v>
      </c>
      <c r="S67" s="40">
        <v>6.7000000000000004E-2</v>
      </c>
      <c r="T67" s="44">
        <v>2481</v>
      </c>
      <c r="U67" s="14">
        <v>1980</v>
      </c>
      <c r="V67" s="14">
        <v>11.4</v>
      </c>
      <c r="W67" s="44">
        <v>2574</v>
      </c>
      <c r="X67" s="14">
        <v>1945</v>
      </c>
      <c r="Y67" s="40">
        <v>0.124</v>
      </c>
      <c r="Z67" s="44">
        <v>2598</v>
      </c>
      <c r="AA67" s="14">
        <v>2000</v>
      </c>
      <c r="AB67" s="40">
        <v>9.1999999999999998E-2</v>
      </c>
      <c r="AC67" s="44">
        <v>2526</v>
      </c>
      <c r="AD67" s="14">
        <v>2000</v>
      </c>
      <c r="AE67" s="40">
        <v>8.3000000000000004E-2</v>
      </c>
      <c r="AF67" s="44">
        <v>2718</v>
      </c>
      <c r="AG67" s="51">
        <v>2100</v>
      </c>
      <c r="AH67" s="40">
        <f t="shared" si="47"/>
        <v>9.5525997581620309E-2</v>
      </c>
      <c r="AI67" s="44">
        <v>2881</v>
      </c>
      <c r="AJ67" s="14">
        <v>2150</v>
      </c>
      <c r="AK67" s="40">
        <f t="shared" si="48"/>
        <v>0.11926961926961926</v>
      </c>
      <c r="AL67" s="44">
        <v>2880</v>
      </c>
      <c r="AM67" s="14">
        <v>2204</v>
      </c>
      <c r="AN67" s="40">
        <f t="shared" si="49"/>
        <v>0.10854503464203233</v>
      </c>
      <c r="AO67" s="44">
        <v>2858</v>
      </c>
      <c r="AP67" s="14">
        <v>2220</v>
      </c>
      <c r="AQ67" s="40">
        <f t="shared" si="50"/>
        <v>0.13143309580364212</v>
      </c>
      <c r="AR67" s="44">
        <v>2960</v>
      </c>
      <c r="AS67" s="14">
        <v>2384</v>
      </c>
      <c r="AT67" s="40">
        <f t="shared" si="4"/>
        <v>8.9036055923473148E-2</v>
      </c>
      <c r="AU67" s="44">
        <v>3068</v>
      </c>
      <c r="AV67" s="14">
        <v>2235</v>
      </c>
      <c r="AW67" s="40">
        <f t="shared" si="51"/>
        <v>6.4908018049288446E-2</v>
      </c>
      <c r="AX67" s="40">
        <f t="shared" si="52"/>
        <v>3.9534883720930232E-2</v>
      </c>
      <c r="AY67" s="44">
        <v>3226</v>
      </c>
      <c r="AZ67" s="14">
        <v>2430</v>
      </c>
      <c r="BA67" s="40">
        <f t="shared" si="53"/>
        <v>0.12013888888888889</v>
      </c>
      <c r="BB67" s="40">
        <f t="shared" si="60"/>
        <v>3.9534883720930232E-2</v>
      </c>
      <c r="BC67" s="44">
        <v>3057</v>
      </c>
      <c r="BD67" s="14">
        <v>2432</v>
      </c>
      <c r="BE67" s="40">
        <f t="shared" si="44"/>
        <v>6.9629111266620011E-2</v>
      </c>
      <c r="BF67" s="40">
        <f t="shared" si="45"/>
        <v>9.5495495495495492E-2</v>
      </c>
      <c r="BG67" s="44">
        <v>3071</v>
      </c>
      <c r="BH67" s="14">
        <v>2450</v>
      </c>
      <c r="BI67" s="40">
        <f t="shared" si="54"/>
        <v>3.7499999999999999E-2</v>
      </c>
      <c r="BJ67" s="40">
        <f t="shared" si="55"/>
        <v>2.7684563758389263E-2</v>
      </c>
      <c r="BK67" s="44">
        <v>3273</v>
      </c>
      <c r="BL67" s="14">
        <v>2492</v>
      </c>
      <c r="BM67" s="40">
        <f t="shared" si="56"/>
        <v>6.6818774445893084E-2</v>
      </c>
      <c r="BN67" s="40">
        <f t="shared" si="57"/>
        <v>0.11498881431767338</v>
      </c>
      <c r="BO67" s="44">
        <v>3332</v>
      </c>
      <c r="BP67" s="14">
        <v>2500</v>
      </c>
      <c r="BQ67" s="40">
        <f t="shared" si="58"/>
        <v>3.2858028518288902E-2</v>
      </c>
      <c r="BR67" s="40">
        <f t="shared" si="59"/>
        <v>2.8806584362139918E-2</v>
      </c>
    </row>
    <row r="68" spans="1:70">
      <c r="A68" s="6" t="s">
        <v>103</v>
      </c>
      <c r="B68" s="10" t="s">
        <v>66</v>
      </c>
      <c r="C68" s="14">
        <v>1609</v>
      </c>
      <c r="D68" s="14">
        <v>1425</v>
      </c>
      <c r="E68" s="14">
        <v>1663</v>
      </c>
      <c r="F68" s="14">
        <v>1500</v>
      </c>
      <c r="G68" s="14">
        <v>1683</v>
      </c>
      <c r="H68" s="14">
        <v>1533</v>
      </c>
      <c r="I68" s="14">
        <v>1792</v>
      </c>
      <c r="J68" s="14">
        <v>1625</v>
      </c>
      <c r="K68" s="44">
        <v>1753</v>
      </c>
      <c r="L68" s="14">
        <v>1559</v>
      </c>
      <c r="M68" s="40">
        <v>8.900000000000001E-2</v>
      </c>
      <c r="N68" s="44">
        <v>1833</v>
      </c>
      <c r="O68" s="14">
        <v>1667</v>
      </c>
      <c r="P68" s="40">
        <v>0.10199999999999999</v>
      </c>
      <c r="Q68" s="44">
        <v>1868</v>
      </c>
      <c r="R68" s="14">
        <v>1711</v>
      </c>
      <c r="S68" s="40">
        <v>0.11</v>
      </c>
      <c r="T68" s="44">
        <v>2005</v>
      </c>
      <c r="U68" s="14">
        <v>1864</v>
      </c>
      <c r="V68" s="14">
        <v>11.9</v>
      </c>
      <c r="W68" s="44">
        <v>1932</v>
      </c>
      <c r="X68" s="14">
        <v>1757</v>
      </c>
      <c r="Y68" s="40">
        <v>0.10199999999999999</v>
      </c>
      <c r="Z68" s="44">
        <v>2035</v>
      </c>
      <c r="AA68" s="14">
        <v>1900</v>
      </c>
      <c r="AB68" s="40">
        <v>0.111</v>
      </c>
      <c r="AC68" s="44">
        <v>2050</v>
      </c>
      <c r="AD68" s="14">
        <v>1909</v>
      </c>
      <c r="AE68" s="40">
        <v>9.6999999999999989E-2</v>
      </c>
      <c r="AF68" s="44">
        <v>2155</v>
      </c>
      <c r="AG68" s="51">
        <v>1964</v>
      </c>
      <c r="AH68" s="40">
        <f t="shared" si="47"/>
        <v>7.4812967581047385E-2</v>
      </c>
      <c r="AI68" s="44">
        <v>2064</v>
      </c>
      <c r="AJ68" s="14">
        <v>1900</v>
      </c>
      <c r="AK68" s="40">
        <f t="shared" si="48"/>
        <v>6.8322981366459631E-2</v>
      </c>
      <c r="AL68" s="44">
        <v>2161</v>
      </c>
      <c r="AM68" s="14">
        <v>1990</v>
      </c>
      <c r="AN68" s="40">
        <f t="shared" si="49"/>
        <v>6.1916461916461919E-2</v>
      </c>
      <c r="AO68" s="44">
        <v>2148</v>
      </c>
      <c r="AP68" s="14">
        <v>2000</v>
      </c>
      <c r="AQ68" s="40">
        <f t="shared" si="50"/>
        <v>4.7804878048780489E-2</v>
      </c>
      <c r="AR68" s="44">
        <v>2322</v>
      </c>
      <c r="AS68" s="14">
        <v>2100</v>
      </c>
      <c r="AT68" s="40">
        <f t="shared" si="4"/>
        <v>7.7494199535962871E-2</v>
      </c>
      <c r="AU68" s="44">
        <v>2122</v>
      </c>
      <c r="AV68" s="14">
        <v>1967</v>
      </c>
      <c r="AW68" s="40">
        <f t="shared" si="51"/>
        <v>2.8100775193798451E-2</v>
      </c>
      <c r="AX68" s="40">
        <f t="shared" si="52"/>
        <v>3.5263157894736843E-2</v>
      </c>
      <c r="AY68" s="44">
        <v>2289</v>
      </c>
      <c r="AZ68" s="14">
        <v>2118</v>
      </c>
      <c r="BA68" s="40">
        <f t="shared" si="53"/>
        <v>5.9231837112447942E-2</v>
      </c>
      <c r="BB68" s="40">
        <f t="shared" si="60"/>
        <v>3.5263157894736843E-2</v>
      </c>
      <c r="BC68" s="44">
        <v>2274</v>
      </c>
      <c r="BD68" s="14">
        <v>2110</v>
      </c>
      <c r="BE68" s="40">
        <f t="shared" si="44"/>
        <v>5.8659217877094973E-2</v>
      </c>
      <c r="BF68" s="40">
        <f t="shared" si="45"/>
        <v>5.5E-2</v>
      </c>
      <c r="BG68" s="44">
        <v>2370</v>
      </c>
      <c r="BH68" s="14">
        <v>2200</v>
      </c>
      <c r="BI68" s="40">
        <f t="shared" si="54"/>
        <v>2.0671834625322998E-2</v>
      </c>
      <c r="BJ68" s="40">
        <f t="shared" si="55"/>
        <v>4.7619047619047616E-2</v>
      </c>
      <c r="BK68" s="44">
        <v>2307</v>
      </c>
      <c r="BL68" s="14">
        <v>2100</v>
      </c>
      <c r="BM68" s="40">
        <f t="shared" si="56"/>
        <v>8.7181903864278987E-2</v>
      </c>
      <c r="BN68" s="40">
        <f t="shared" si="57"/>
        <v>6.7615658362989328E-2</v>
      </c>
      <c r="BO68" s="44">
        <v>2367</v>
      </c>
      <c r="BP68" s="14">
        <v>2200</v>
      </c>
      <c r="BQ68" s="40">
        <f t="shared" si="58"/>
        <v>3.4076015727391877E-2</v>
      </c>
      <c r="BR68" s="40">
        <f t="shared" si="59"/>
        <v>3.8715769593956562E-2</v>
      </c>
    </row>
    <row r="69" spans="1:70">
      <c r="A69" s="6" t="s">
        <v>103</v>
      </c>
      <c r="B69" s="10" t="s">
        <v>67</v>
      </c>
      <c r="C69" s="14">
        <v>1904</v>
      </c>
      <c r="D69" s="14">
        <v>1650</v>
      </c>
      <c r="E69" s="14">
        <v>1950</v>
      </c>
      <c r="F69" s="14">
        <v>1698</v>
      </c>
      <c r="G69" s="14">
        <v>1934</v>
      </c>
      <c r="H69" s="14">
        <v>1700</v>
      </c>
      <c r="I69" s="14">
        <v>2168</v>
      </c>
      <c r="J69" s="14">
        <v>1945</v>
      </c>
      <c r="K69" s="44">
        <v>2357</v>
      </c>
      <c r="L69" s="14">
        <v>1820</v>
      </c>
      <c r="M69" s="40">
        <v>0.23800000000000002</v>
      </c>
      <c r="N69" s="44">
        <v>2384</v>
      </c>
      <c r="O69" s="14">
        <v>1981</v>
      </c>
      <c r="P69" s="40">
        <v>0.223</v>
      </c>
      <c r="Q69" s="44">
        <v>2385</v>
      </c>
      <c r="R69" s="14">
        <v>1950</v>
      </c>
      <c r="S69" s="40">
        <v>0.23300000000000001</v>
      </c>
      <c r="T69" s="44">
        <v>2734</v>
      </c>
      <c r="U69" s="14">
        <v>2160</v>
      </c>
      <c r="V69" s="14">
        <v>26.1</v>
      </c>
      <c r="W69" s="44">
        <v>2639</v>
      </c>
      <c r="X69" s="14">
        <v>2043</v>
      </c>
      <c r="Y69" s="40">
        <v>0.12</v>
      </c>
      <c r="Z69" s="44">
        <v>2570</v>
      </c>
      <c r="AA69" s="14">
        <v>2147</v>
      </c>
      <c r="AB69" s="40">
        <v>7.8E-2</v>
      </c>
      <c r="AC69" s="44">
        <v>2544</v>
      </c>
      <c r="AD69" s="14">
        <v>2150</v>
      </c>
      <c r="AE69" s="40">
        <v>6.7000000000000004E-2</v>
      </c>
      <c r="AF69" s="44">
        <v>2852</v>
      </c>
      <c r="AG69" s="51">
        <v>2345</v>
      </c>
      <c r="AH69" s="40">
        <f t="shared" si="47"/>
        <v>4.3160204828090708E-2</v>
      </c>
      <c r="AI69" s="44">
        <v>2822</v>
      </c>
      <c r="AJ69" s="14">
        <v>2236</v>
      </c>
      <c r="AK69" s="40">
        <f t="shared" si="48"/>
        <v>6.9344448654793486E-2</v>
      </c>
      <c r="AL69" s="44">
        <v>2780</v>
      </c>
      <c r="AM69" s="14">
        <v>2336</v>
      </c>
      <c r="AN69" s="40">
        <f t="shared" si="49"/>
        <v>8.171206225680934E-2</v>
      </c>
      <c r="AO69" s="44">
        <v>2794</v>
      </c>
      <c r="AP69" s="14">
        <v>2367</v>
      </c>
      <c r="AQ69" s="40">
        <f t="shared" si="50"/>
        <v>9.8270440251572333E-2</v>
      </c>
      <c r="AR69" s="44">
        <v>3151</v>
      </c>
      <c r="AS69" s="14">
        <v>2501</v>
      </c>
      <c r="AT69" s="40">
        <f t="shared" si="4"/>
        <v>0.10483870967741936</v>
      </c>
      <c r="AU69" s="44">
        <v>3082</v>
      </c>
      <c r="AV69" s="14">
        <v>2438</v>
      </c>
      <c r="AW69" s="40">
        <f t="shared" si="51"/>
        <v>9.213323883770376E-2</v>
      </c>
      <c r="AX69" s="40">
        <f t="shared" si="52"/>
        <v>9.0339892665474056E-2</v>
      </c>
      <c r="AY69" s="44">
        <v>3065</v>
      </c>
      <c r="AZ69" s="14">
        <v>2550</v>
      </c>
      <c r="BA69" s="40">
        <f t="shared" si="53"/>
        <v>0.10251798561151079</v>
      </c>
      <c r="BB69" s="40">
        <f t="shared" si="60"/>
        <v>9.0339892665474056E-2</v>
      </c>
      <c r="BC69" s="44">
        <v>3069</v>
      </c>
      <c r="BD69" s="14">
        <v>2567</v>
      </c>
      <c r="BE69" s="40">
        <f t="shared" si="44"/>
        <v>9.8425196850393706E-2</v>
      </c>
      <c r="BF69" s="40">
        <f t="shared" si="45"/>
        <v>8.4495141529362064E-2</v>
      </c>
      <c r="BG69" s="44">
        <v>3363</v>
      </c>
      <c r="BH69" s="14">
        <v>2650</v>
      </c>
      <c r="BI69" s="40">
        <f t="shared" si="54"/>
        <v>6.7280228498889247E-2</v>
      </c>
      <c r="BJ69" s="40">
        <f t="shared" si="55"/>
        <v>5.9576169532187126E-2</v>
      </c>
      <c r="BK69" s="44">
        <v>3158</v>
      </c>
      <c r="BL69" s="14">
        <v>2639</v>
      </c>
      <c r="BM69" s="40">
        <f t="shared" si="56"/>
        <v>2.4659312134977289E-2</v>
      </c>
      <c r="BN69" s="40">
        <f t="shared" si="57"/>
        <v>8.2444626743232163E-2</v>
      </c>
      <c r="BO69" s="44">
        <v>3273</v>
      </c>
      <c r="BP69" s="14">
        <v>2720</v>
      </c>
      <c r="BQ69" s="40">
        <f t="shared" si="58"/>
        <v>6.7862969004893969E-2</v>
      </c>
      <c r="BR69" s="40">
        <f t="shared" si="59"/>
        <v>6.6666666666666666E-2</v>
      </c>
    </row>
    <row r="70" spans="1:70">
      <c r="A70" s="6" t="s">
        <v>103</v>
      </c>
      <c r="B70" s="10" t="s">
        <v>68</v>
      </c>
      <c r="C70" s="14">
        <v>1772</v>
      </c>
      <c r="D70" s="14">
        <v>1482</v>
      </c>
      <c r="E70" s="14">
        <v>1739</v>
      </c>
      <c r="F70" s="14">
        <v>1500</v>
      </c>
      <c r="G70" s="14">
        <v>1770</v>
      </c>
      <c r="H70" s="14">
        <v>1547</v>
      </c>
      <c r="I70" s="14">
        <v>1878</v>
      </c>
      <c r="J70" s="14">
        <v>1613</v>
      </c>
      <c r="K70" s="44">
        <v>1943</v>
      </c>
      <c r="L70" s="14">
        <v>1600</v>
      </c>
      <c r="M70" s="40">
        <v>9.6000000000000002E-2</v>
      </c>
      <c r="N70" s="44">
        <v>1911</v>
      </c>
      <c r="O70" s="14">
        <v>1686</v>
      </c>
      <c r="P70" s="40">
        <v>9.9000000000000005E-2</v>
      </c>
      <c r="Q70" s="44">
        <v>1948</v>
      </c>
      <c r="R70" s="14">
        <v>1728</v>
      </c>
      <c r="S70" s="40">
        <v>0.10099999999999999</v>
      </c>
      <c r="T70" s="44">
        <v>2051</v>
      </c>
      <c r="U70" s="14">
        <v>1800</v>
      </c>
      <c r="V70" s="14">
        <v>9.1999999999999993</v>
      </c>
      <c r="W70" s="44">
        <v>2163</v>
      </c>
      <c r="X70" s="14">
        <v>1836</v>
      </c>
      <c r="Y70" s="40">
        <v>0.113</v>
      </c>
      <c r="Z70" s="44">
        <v>2108</v>
      </c>
      <c r="AA70" s="14">
        <v>1904</v>
      </c>
      <c r="AB70" s="40">
        <v>0.10300000000000001</v>
      </c>
      <c r="AC70" s="44">
        <v>2100</v>
      </c>
      <c r="AD70" s="14">
        <v>1862</v>
      </c>
      <c r="AE70" s="40">
        <v>7.8E-2</v>
      </c>
      <c r="AF70" s="44">
        <v>2129</v>
      </c>
      <c r="AG70" s="51">
        <v>1906</v>
      </c>
      <c r="AH70" s="40">
        <f t="shared" si="47"/>
        <v>3.803022915650902E-2</v>
      </c>
      <c r="AI70" s="44">
        <v>2227</v>
      </c>
      <c r="AJ70" s="14">
        <v>1919</v>
      </c>
      <c r="AK70" s="40">
        <f t="shared" si="48"/>
        <v>2.9588534442903373E-2</v>
      </c>
      <c r="AL70" s="44">
        <v>2260</v>
      </c>
      <c r="AM70" s="14">
        <v>1992</v>
      </c>
      <c r="AN70" s="40">
        <f t="shared" si="49"/>
        <v>7.2106261859582549E-2</v>
      </c>
      <c r="AO70" s="44">
        <v>2236</v>
      </c>
      <c r="AP70" s="14">
        <v>2000</v>
      </c>
      <c r="AQ70" s="40">
        <f t="shared" si="50"/>
        <v>6.4761904761904757E-2</v>
      </c>
      <c r="AR70" s="44">
        <v>2349</v>
      </c>
      <c r="AS70" s="14">
        <v>2042</v>
      </c>
      <c r="AT70" s="40">
        <f t="shared" ref="AT70:AT90" si="61">(AR70-AF70)/AF70</f>
        <v>0.10333489901362142</v>
      </c>
      <c r="AU70" s="44">
        <v>2353</v>
      </c>
      <c r="AV70" s="14">
        <v>2000</v>
      </c>
      <c r="AW70" s="40">
        <f t="shared" si="51"/>
        <v>5.6578356533453077E-2</v>
      </c>
      <c r="AX70" s="40">
        <f t="shared" si="52"/>
        <v>4.2209484106305366E-2</v>
      </c>
      <c r="AY70" s="44">
        <v>2398</v>
      </c>
      <c r="AZ70" s="14">
        <v>2082</v>
      </c>
      <c r="BA70" s="40">
        <f t="shared" si="53"/>
        <v>6.1061946902654866E-2</v>
      </c>
      <c r="BB70" s="40">
        <f t="shared" si="60"/>
        <v>4.2209484106305366E-2</v>
      </c>
      <c r="BC70" s="44">
        <v>2397</v>
      </c>
      <c r="BD70" s="14">
        <v>2057</v>
      </c>
      <c r="BE70" s="40">
        <f t="shared" si="44"/>
        <v>7.2003577817531306E-2</v>
      </c>
      <c r="BF70" s="40">
        <f t="shared" si="45"/>
        <v>2.8500000000000001E-2</v>
      </c>
      <c r="BG70" s="44">
        <v>2454</v>
      </c>
      <c r="BH70" s="14">
        <v>2105</v>
      </c>
      <c r="BI70" s="40">
        <f t="shared" si="54"/>
        <v>4.4699872286079183E-2</v>
      </c>
      <c r="BJ70" s="40">
        <f t="shared" si="55"/>
        <v>3.0852105778648383E-2</v>
      </c>
      <c r="BK70" s="44">
        <v>2477</v>
      </c>
      <c r="BL70" s="14">
        <v>2117</v>
      </c>
      <c r="BM70" s="40">
        <f t="shared" si="56"/>
        <v>5.2698682532936678E-2</v>
      </c>
      <c r="BN70" s="40">
        <f t="shared" si="57"/>
        <v>5.8500000000000003E-2</v>
      </c>
      <c r="BO70" s="44">
        <v>2538</v>
      </c>
      <c r="BP70" s="14">
        <v>2144</v>
      </c>
      <c r="BQ70" s="40">
        <f t="shared" si="58"/>
        <v>5.8381984987489574E-2</v>
      </c>
      <c r="BR70" s="40">
        <f t="shared" si="59"/>
        <v>2.9779058597502402E-2</v>
      </c>
    </row>
    <row r="71" spans="1:70">
      <c r="A71" s="6" t="s">
        <v>103</v>
      </c>
      <c r="B71" s="10" t="s">
        <v>69</v>
      </c>
      <c r="C71" s="14">
        <v>1341</v>
      </c>
      <c r="D71" s="14">
        <v>1050</v>
      </c>
      <c r="E71" s="14">
        <v>1373</v>
      </c>
      <c r="F71" s="14">
        <v>1054</v>
      </c>
      <c r="G71" s="14">
        <v>1426</v>
      </c>
      <c r="H71" s="14">
        <v>1138</v>
      </c>
      <c r="I71" s="14">
        <v>1505</v>
      </c>
      <c r="J71" s="14">
        <v>1167</v>
      </c>
      <c r="K71" s="44">
        <v>1681</v>
      </c>
      <c r="L71" s="14">
        <v>1177</v>
      </c>
      <c r="M71" s="40">
        <v>0.254</v>
      </c>
      <c r="N71" s="44">
        <v>1681</v>
      </c>
      <c r="O71" s="14">
        <v>1297</v>
      </c>
      <c r="P71" s="40">
        <v>0.22399999999999998</v>
      </c>
      <c r="Q71" s="44">
        <v>1784</v>
      </c>
      <c r="R71" s="14">
        <v>1300</v>
      </c>
      <c r="S71" s="40">
        <v>0.251</v>
      </c>
      <c r="T71" s="44">
        <v>1787</v>
      </c>
      <c r="U71" s="14">
        <v>1308</v>
      </c>
      <c r="V71" s="14">
        <v>18.8</v>
      </c>
      <c r="W71" s="44">
        <v>1941</v>
      </c>
      <c r="X71" s="14">
        <v>1403</v>
      </c>
      <c r="Y71" s="40">
        <v>0.154</v>
      </c>
      <c r="Z71" s="44">
        <v>1928</v>
      </c>
      <c r="AA71" s="14">
        <v>1451</v>
      </c>
      <c r="AB71" s="40">
        <v>0.14699999999999999</v>
      </c>
      <c r="AC71" s="44">
        <v>1918</v>
      </c>
      <c r="AD71" s="14">
        <v>1450</v>
      </c>
      <c r="AE71" s="40">
        <v>7.4999999999999997E-2</v>
      </c>
      <c r="AF71" s="44">
        <v>1985</v>
      </c>
      <c r="AG71" s="51">
        <v>1525</v>
      </c>
      <c r="AH71" s="40">
        <f t="shared" si="47"/>
        <v>0.11080022383883603</v>
      </c>
      <c r="AI71" s="44">
        <v>2035</v>
      </c>
      <c r="AJ71" s="14">
        <v>1555</v>
      </c>
      <c r="AK71" s="40">
        <f t="shared" si="48"/>
        <v>4.8428645028335909E-2</v>
      </c>
      <c r="AL71" s="44">
        <v>2145</v>
      </c>
      <c r="AM71" s="14">
        <v>1620</v>
      </c>
      <c r="AN71" s="40">
        <f t="shared" si="49"/>
        <v>0.11255186721991702</v>
      </c>
      <c r="AO71" s="44">
        <v>2091</v>
      </c>
      <c r="AP71" s="14">
        <v>1580</v>
      </c>
      <c r="AQ71" s="40">
        <f t="shared" si="50"/>
        <v>9.0198123044838374E-2</v>
      </c>
      <c r="AR71" s="44">
        <v>2139</v>
      </c>
      <c r="AS71" s="14">
        <v>1640</v>
      </c>
      <c r="AT71" s="40">
        <f t="shared" si="61"/>
        <v>7.758186397984887E-2</v>
      </c>
      <c r="AU71" s="44">
        <v>2167</v>
      </c>
      <c r="AV71" s="14">
        <v>1685</v>
      </c>
      <c r="AW71" s="40">
        <f t="shared" si="51"/>
        <v>6.4864864864864868E-2</v>
      </c>
      <c r="AX71" s="40">
        <f t="shared" si="52"/>
        <v>8.3601286173633438E-2</v>
      </c>
      <c r="AY71" s="44">
        <v>2286</v>
      </c>
      <c r="AZ71" s="14">
        <v>1760</v>
      </c>
      <c r="BA71" s="40">
        <f t="shared" si="53"/>
        <v>6.5734265734265732E-2</v>
      </c>
      <c r="BB71" s="40">
        <f t="shared" si="60"/>
        <v>8.3601286173633438E-2</v>
      </c>
      <c r="BC71" s="44">
        <v>2284</v>
      </c>
      <c r="BD71" s="14">
        <v>1753</v>
      </c>
      <c r="BE71" s="40">
        <f t="shared" si="44"/>
        <v>9.2300334768053563E-2</v>
      </c>
      <c r="BF71" s="40">
        <f t="shared" si="45"/>
        <v>0.10949367088607595</v>
      </c>
      <c r="BG71" s="44">
        <v>2285</v>
      </c>
      <c r="BH71" s="14">
        <v>1773</v>
      </c>
      <c r="BI71" s="40">
        <f t="shared" si="54"/>
        <v>6.8256194483403462E-2</v>
      </c>
      <c r="BJ71" s="40">
        <f t="shared" si="55"/>
        <v>8.1097560975609759E-2</v>
      </c>
      <c r="BK71" s="44">
        <v>2266</v>
      </c>
      <c r="BL71" s="14">
        <v>1780</v>
      </c>
      <c r="BM71" s="40">
        <f t="shared" si="56"/>
        <v>4.5685279187817257E-2</v>
      </c>
      <c r="BN71" s="40">
        <f t="shared" si="57"/>
        <v>5.637982195845697E-2</v>
      </c>
      <c r="BO71" s="44">
        <v>2385</v>
      </c>
      <c r="BP71" s="14">
        <v>1847</v>
      </c>
      <c r="BQ71" s="40">
        <f t="shared" si="58"/>
        <v>4.3307086614173228E-2</v>
      </c>
      <c r="BR71" s="40">
        <f t="shared" si="59"/>
        <v>4.9431818181818181E-2</v>
      </c>
    </row>
    <row r="72" spans="1:70">
      <c r="A72" s="6" t="s">
        <v>103</v>
      </c>
      <c r="B72" s="10" t="s">
        <v>70</v>
      </c>
      <c r="C72" s="14">
        <v>1291</v>
      </c>
      <c r="D72" s="14">
        <v>1100</v>
      </c>
      <c r="E72" s="14">
        <v>1376</v>
      </c>
      <c r="F72" s="14">
        <v>1167</v>
      </c>
      <c r="G72" s="14">
        <v>1406</v>
      </c>
      <c r="H72" s="14">
        <v>1194</v>
      </c>
      <c r="I72" s="14">
        <v>1453</v>
      </c>
      <c r="J72" s="14">
        <v>1216</v>
      </c>
      <c r="K72" s="44">
        <v>1370</v>
      </c>
      <c r="L72" s="14">
        <v>1167</v>
      </c>
      <c r="M72" s="40">
        <v>6.0999999999999999E-2</v>
      </c>
      <c r="N72" s="44">
        <v>1516</v>
      </c>
      <c r="O72" s="14">
        <v>1286</v>
      </c>
      <c r="P72" s="40">
        <v>0.10199999999999999</v>
      </c>
      <c r="Q72" s="44">
        <v>1562</v>
      </c>
      <c r="R72" s="14">
        <v>1329</v>
      </c>
      <c r="S72" s="40">
        <v>0.11</v>
      </c>
      <c r="T72" s="44">
        <v>1565</v>
      </c>
      <c r="U72" s="14">
        <v>1368</v>
      </c>
      <c r="V72" s="14">
        <v>7.7</v>
      </c>
      <c r="W72" s="44">
        <v>1600</v>
      </c>
      <c r="X72" s="14">
        <v>1382</v>
      </c>
      <c r="Y72" s="40">
        <v>0.16800000000000001</v>
      </c>
      <c r="Z72" s="44">
        <v>1748</v>
      </c>
      <c r="AA72" s="14">
        <v>1468</v>
      </c>
      <c r="AB72" s="40">
        <v>0.153</v>
      </c>
      <c r="AC72" s="44">
        <v>1805</v>
      </c>
      <c r="AD72" s="14">
        <v>1528</v>
      </c>
      <c r="AE72" s="40">
        <v>0.156</v>
      </c>
      <c r="AF72" s="44">
        <v>1852</v>
      </c>
      <c r="AG72" s="51">
        <v>1585</v>
      </c>
      <c r="AH72" s="40">
        <f t="shared" si="47"/>
        <v>0.18338658146964856</v>
      </c>
      <c r="AI72" s="44">
        <v>1821</v>
      </c>
      <c r="AJ72" s="14">
        <v>1568</v>
      </c>
      <c r="AK72" s="40">
        <f t="shared" si="48"/>
        <v>0.138125</v>
      </c>
      <c r="AL72" s="44">
        <v>1957</v>
      </c>
      <c r="AM72" s="14">
        <v>1677</v>
      </c>
      <c r="AN72" s="40">
        <f t="shared" si="49"/>
        <v>0.11956521739130435</v>
      </c>
      <c r="AO72" s="44">
        <v>1994</v>
      </c>
      <c r="AP72" s="14">
        <v>1714</v>
      </c>
      <c r="AQ72" s="40">
        <f t="shared" si="50"/>
        <v>0.10470914127423822</v>
      </c>
      <c r="AR72" s="44">
        <v>2038</v>
      </c>
      <c r="AS72" s="14">
        <v>1724</v>
      </c>
      <c r="AT72" s="40">
        <f t="shared" si="61"/>
        <v>0.10043196544276457</v>
      </c>
      <c r="AU72" s="44">
        <v>1948</v>
      </c>
      <c r="AV72" s="14">
        <v>1648</v>
      </c>
      <c r="AW72" s="40">
        <f t="shared" si="51"/>
        <v>6.9741900054914888E-2</v>
      </c>
      <c r="AX72" s="40">
        <f t="shared" si="52"/>
        <v>5.1020408163265307E-2</v>
      </c>
      <c r="AY72" s="44">
        <v>2076</v>
      </c>
      <c r="AZ72" s="14">
        <v>1778</v>
      </c>
      <c r="BA72" s="40">
        <f t="shared" si="53"/>
        <v>6.0807358201328564E-2</v>
      </c>
      <c r="BB72" s="40">
        <f t="shared" si="60"/>
        <v>5.1020408163265307E-2</v>
      </c>
      <c r="BC72" s="44">
        <v>2105</v>
      </c>
      <c r="BD72" s="14">
        <v>1774</v>
      </c>
      <c r="BE72" s="40">
        <f t="shared" si="44"/>
        <v>5.5667001003009024E-2</v>
      </c>
      <c r="BF72" s="40">
        <f t="shared" si="45"/>
        <v>3.5005834305717617E-2</v>
      </c>
      <c r="BG72" s="44">
        <v>2183</v>
      </c>
      <c r="BH72" s="14">
        <v>1876</v>
      </c>
      <c r="BI72" s="40">
        <f t="shared" si="54"/>
        <v>7.1148184494602557E-2</v>
      </c>
      <c r="BJ72" s="40">
        <f t="shared" si="55"/>
        <v>8.8167053364269138E-2</v>
      </c>
      <c r="BK72" s="44">
        <v>2093</v>
      </c>
      <c r="BL72" s="14">
        <v>1772</v>
      </c>
      <c r="BM72" s="40">
        <f t="shared" si="56"/>
        <v>7.4435318275154011E-2</v>
      </c>
      <c r="BN72" s="40">
        <f t="shared" si="57"/>
        <v>7.5242718446601936E-2</v>
      </c>
      <c r="BO72" s="44">
        <v>2258</v>
      </c>
      <c r="BP72" s="14">
        <v>1944</v>
      </c>
      <c r="BQ72" s="40">
        <f t="shared" si="58"/>
        <v>8.7668593448940263E-2</v>
      </c>
      <c r="BR72" s="40">
        <f t="shared" si="59"/>
        <v>9.3363329583802029E-2</v>
      </c>
    </row>
    <row r="73" spans="1:70">
      <c r="A73" s="6" t="s">
        <v>104</v>
      </c>
      <c r="B73" s="10" t="s">
        <v>71</v>
      </c>
      <c r="C73" s="14">
        <v>1556</v>
      </c>
      <c r="D73" s="14">
        <v>1299</v>
      </c>
      <c r="E73" s="14">
        <v>1511</v>
      </c>
      <c r="F73" s="14">
        <v>1313</v>
      </c>
      <c r="G73" s="14">
        <v>1637</v>
      </c>
      <c r="H73" s="14">
        <v>1364</v>
      </c>
      <c r="I73" s="14">
        <v>1718</v>
      </c>
      <c r="J73" s="14">
        <v>1450</v>
      </c>
      <c r="K73" s="44">
        <v>1767</v>
      </c>
      <c r="L73" s="14">
        <v>1407</v>
      </c>
      <c r="M73" s="40">
        <v>0.13600000000000001</v>
      </c>
      <c r="N73" s="44">
        <v>1716</v>
      </c>
      <c r="O73" s="14">
        <v>1474</v>
      </c>
      <c r="P73" s="40">
        <v>0.13600000000000001</v>
      </c>
      <c r="Q73" s="44">
        <v>1722</v>
      </c>
      <c r="R73" s="14">
        <v>1455</v>
      </c>
      <c r="S73" s="40">
        <v>5.2000000000000005E-2</v>
      </c>
      <c r="T73" s="44">
        <v>1785</v>
      </c>
      <c r="U73" s="14">
        <v>1497</v>
      </c>
      <c r="V73" s="14">
        <v>3.9</v>
      </c>
      <c r="W73" s="44">
        <v>1913</v>
      </c>
      <c r="X73" s="14">
        <v>1558</v>
      </c>
      <c r="Y73" s="40">
        <v>8.199999999999999E-2</v>
      </c>
      <c r="Z73" s="44">
        <v>1945</v>
      </c>
      <c r="AA73" s="14">
        <v>1678</v>
      </c>
      <c r="AB73" s="40">
        <v>0.13300000000000001</v>
      </c>
      <c r="AC73" s="44">
        <v>1938</v>
      </c>
      <c r="AD73" s="14">
        <v>1667</v>
      </c>
      <c r="AE73" s="40">
        <v>0.125</v>
      </c>
      <c r="AF73" s="44">
        <v>1992</v>
      </c>
      <c r="AG73" s="51">
        <v>1745</v>
      </c>
      <c r="AH73" s="40">
        <f t="shared" si="47"/>
        <v>0.11596638655462185</v>
      </c>
      <c r="AI73" s="44">
        <v>2115</v>
      </c>
      <c r="AJ73" s="14">
        <v>1706</v>
      </c>
      <c r="AK73" s="40">
        <f t="shared" si="48"/>
        <v>0.10559330893883952</v>
      </c>
      <c r="AL73" s="44">
        <v>2071</v>
      </c>
      <c r="AM73" s="14">
        <v>1811</v>
      </c>
      <c r="AN73" s="40">
        <f t="shared" si="49"/>
        <v>6.478149100257069E-2</v>
      </c>
      <c r="AO73" s="44">
        <v>2114</v>
      </c>
      <c r="AP73" s="14">
        <v>1849</v>
      </c>
      <c r="AQ73" s="40">
        <f t="shared" si="50"/>
        <v>9.0815273477812181E-2</v>
      </c>
      <c r="AR73" s="44">
        <v>2234</v>
      </c>
      <c r="AS73" s="14">
        <v>1907</v>
      </c>
      <c r="AT73" s="40">
        <f t="shared" si="61"/>
        <v>0.1214859437751004</v>
      </c>
      <c r="AU73" s="44">
        <v>2121</v>
      </c>
      <c r="AV73" s="14">
        <v>1772</v>
      </c>
      <c r="AW73" s="40">
        <f t="shared" si="51"/>
        <v>2.8368794326241137E-3</v>
      </c>
      <c r="AX73" s="40">
        <f t="shared" si="52"/>
        <v>3.8686987104337635E-2</v>
      </c>
      <c r="AY73" s="44">
        <v>2195</v>
      </c>
      <c r="AZ73" s="14">
        <v>1888</v>
      </c>
      <c r="BA73" s="40">
        <f t="shared" si="53"/>
        <v>5.9874456784162242E-2</v>
      </c>
      <c r="BB73" s="40">
        <f t="shared" si="60"/>
        <v>3.8686987104337635E-2</v>
      </c>
      <c r="BC73" s="44">
        <v>2238</v>
      </c>
      <c r="BD73" s="14">
        <v>1954</v>
      </c>
      <c r="BE73" s="40">
        <f t="shared" si="44"/>
        <v>5.8656575212866602E-2</v>
      </c>
      <c r="BF73" s="40">
        <f t="shared" si="45"/>
        <v>5.678745267712277E-2</v>
      </c>
      <c r="BG73" s="44">
        <v>2266</v>
      </c>
      <c r="BH73" s="14">
        <v>1943</v>
      </c>
      <c r="BI73" s="40">
        <f t="shared" si="54"/>
        <v>1.432408236347359E-2</v>
      </c>
      <c r="BJ73" s="40">
        <f t="shared" si="55"/>
        <v>1.8877818563188254E-2</v>
      </c>
      <c r="BK73" s="44">
        <v>2267</v>
      </c>
      <c r="BL73" s="14">
        <v>1892</v>
      </c>
      <c r="BM73" s="40">
        <f t="shared" si="56"/>
        <v>6.883545497406883E-2</v>
      </c>
      <c r="BN73" s="40">
        <f t="shared" si="57"/>
        <v>6.772009029345373E-2</v>
      </c>
      <c r="BO73" s="44">
        <v>2289</v>
      </c>
      <c r="BP73" s="14">
        <v>1950</v>
      </c>
      <c r="BQ73" s="40">
        <f t="shared" si="58"/>
        <v>4.2824601366742598E-2</v>
      </c>
      <c r="BR73" s="40">
        <f t="shared" si="59"/>
        <v>3.283898305084746E-2</v>
      </c>
    </row>
    <row r="74" spans="1:70">
      <c r="A74" s="6" t="s">
        <v>104</v>
      </c>
      <c r="B74" s="10" t="s">
        <v>72</v>
      </c>
      <c r="C74" s="14">
        <v>1299</v>
      </c>
      <c r="D74" s="14">
        <v>1065</v>
      </c>
      <c r="E74" s="14">
        <v>1137</v>
      </c>
      <c r="F74" s="14">
        <v>899</v>
      </c>
      <c r="G74" s="14">
        <v>1338</v>
      </c>
      <c r="H74" s="14">
        <v>1071</v>
      </c>
      <c r="I74" s="14">
        <v>1374</v>
      </c>
      <c r="J74" s="14">
        <v>1127</v>
      </c>
      <c r="K74" s="44">
        <v>1405</v>
      </c>
      <c r="L74" s="14">
        <v>1120</v>
      </c>
      <c r="M74" s="40">
        <v>8.199999999999999E-2</v>
      </c>
      <c r="N74" s="44">
        <v>1472</v>
      </c>
      <c r="O74" s="14">
        <v>1212</v>
      </c>
      <c r="P74" s="40">
        <v>0.29399999999999998</v>
      </c>
      <c r="Q74" s="44">
        <v>1536</v>
      </c>
      <c r="R74" s="14">
        <v>1251</v>
      </c>
      <c r="S74" s="40">
        <v>0.14800000000000002</v>
      </c>
      <c r="T74" s="44">
        <v>1546</v>
      </c>
      <c r="U74" s="14">
        <v>1259</v>
      </c>
      <c r="V74" s="14">
        <v>12.6</v>
      </c>
      <c r="W74" s="44">
        <v>1578</v>
      </c>
      <c r="X74" s="14">
        <v>1245</v>
      </c>
      <c r="Y74" s="40">
        <v>0.12300000000000001</v>
      </c>
      <c r="Z74" s="44">
        <v>1666</v>
      </c>
      <c r="AA74" s="14">
        <v>1279</v>
      </c>
      <c r="AB74" s="40">
        <v>0.13200000000000001</v>
      </c>
      <c r="AC74" s="44">
        <v>1627</v>
      </c>
      <c r="AD74" s="14">
        <v>1238</v>
      </c>
      <c r="AE74" s="40">
        <v>0.06</v>
      </c>
      <c r="AF74" s="44">
        <v>1636</v>
      </c>
      <c r="AG74" s="51">
        <v>1248</v>
      </c>
      <c r="AH74" s="40">
        <f t="shared" si="47"/>
        <v>5.8214747736093142E-2</v>
      </c>
      <c r="AI74" s="44">
        <v>1658</v>
      </c>
      <c r="AJ74" s="14">
        <v>1272</v>
      </c>
      <c r="AK74" s="40">
        <f t="shared" si="48"/>
        <v>5.0697084917617236E-2</v>
      </c>
      <c r="AL74" s="44">
        <v>1745</v>
      </c>
      <c r="AM74" s="14">
        <v>1373</v>
      </c>
      <c r="AN74" s="40">
        <f t="shared" si="49"/>
        <v>4.7418967587034816E-2</v>
      </c>
      <c r="AO74" s="44">
        <v>1790</v>
      </c>
      <c r="AP74" s="14">
        <v>1430</v>
      </c>
      <c r="AQ74" s="40">
        <f t="shared" si="50"/>
        <v>0.10018438844499078</v>
      </c>
      <c r="AR74" s="44">
        <v>1800</v>
      </c>
      <c r="AS74" s="14">
        <v>1448</v>
      </c>
      <c r="AT74" s="40">
        <f t="shared" si="61"/>
        <v>0.10024449877750612</v>
      </c>
      <c r="AU74" s="44">
        <v>1771</v>
      </c>
      <c r="AV74" s="14">
        <v>1368</v>
      </c>
      <c r="AW74" s="40">
        <f t="shared" si="51"/>
        <v>6.8154402895054284E-2</v>
      </c>
      <c r="AX74" s="40">
        <f t="shared" si="52"/>
        <v>7.5471698113207544E-2</v>
      </c>
      <c r="AY74" s="44">
        <v>1800</v>
      </c>
      <c r="AZ74" s="14">
        <v>1386</v>
      </c>
      <c r="BA74" s="40">
        <f t="shared" si="53"/>
        <v>3.151862464183381E-2</v>
      </c>
      <c r="BB74" s="40">
        <f t="shared" si="60"/>
        <v>7.5471698113207544E-2</v>
      </c>
      <c r="BC74" s="44">
        <v>1814</v>
      </c>
      <c r="BD74" s="14">
        <v>1376</v>
      </c>
      <c r="BE74" s="40">
        <f t="shared" si="44"/>
        <v>1.3407821229050279E-2</v>
      </c>
      <c r="BF74" s="40">
        <f t="shared" si="45"/>
        <v>-3.7762237762237763E-2</v>
      </c>
      <c r="BG74" s="44">
        <v>1737</v>
      </c>
      <c r="BH74" s="14">
        <v>1321</v>
      </c>
      <c r="BI74" s="40">
        <f t="shared" si="54"/>
        <v>-3.5000000000000003E-2</v>
      </c>
      <c r="BJ74" s="40">
        <f t="shared" si="55"/>
        <v>-8.7707182320441987E-2</v>
      </c>
      <c r="BK74" s="44">
        <v>1819</v>
      </c>
      <c r="BL74" s="14">
        <v>1357</v>
      </c>
      <c r="BM74" s="40">
        <f t="shared" si="56"/>
        <v>2.710333145115754E-2</v>
      </c>
      <c r="BN74" s="40">
        <f t="shared" si="57"/>
        <v>-8.0409356725146194E-3</v>
      </c>
      <c r="BO74" s="44">
        <v>1880</v>
      </c>
      <c r="BP74" s="14">
        <v>1424</v>
      </c>
      <c r="BQ74" s="40">
        <f t="shared" si="58"/>
        <v>4.4444444444444446E-2</v>
      </c>
      <c r="BR74" s="40">
        <f t="shared" si="59"/>
        <v>2.7417027417027416E-2</v>
      </c>
    </row>
    <row r="75" spans="1:70">
      <c r="A75" s="6" t="s">
        <v>104</v>
      </c>
      <c r="B75" s="10" t="s">
        <v>73</v>
      </c>
      <c r="C75" s="14">
        <v>1307</v>
      </c>
      <c r="D75" s="14">
        <v>1199</v>
      </c>
      <c r="E75" s="14">
        <v>1063</v>
      </c>
      <c r="F75" s="14">
        <v>713</v>
      </c>
      <c r="G75" s="14">
        <v>1454</v>
      </c>
      <c r="H75" s="14">
        <v>1333</v>
      </c>
      <c r="I75" s="14">
        <v>1569</v>
      </c>
      <c r="J75" s="14">
        <v>1400</v>
      </c>
      <c r="K75" s="44">
        <v>1608</v>
      </c>
      <c r="L75" s="14">
        <v>1501</v>
      </c>
      <c r="M75" s="40">
        <v>0.23</v>
      </c>
      <c r="N75" s="44">
        <v>1694</v>
      </c>
      <c r="O75" s="14">
        <v>1566</v>
      </c>
      <c r="P75" s="40">
        <v>0.59399999999999997</v>
      </c>
      <c r="Q75" s="44">
        <v>1754</v>
      </c>
      <c r="R75" s="14">
        <v>1602</v>
      </c>
      <c r="S75" s="40">
        <v>0.20600000000000002</v>
      </c>
      <c r="T75" s="44">
        <v>1901</v>
      </c>
      <c r="U75" s="14">
        <v>1676</v>
      </c>
      <c r="V75" s="14">
        <v>21.1</v>
      </c>
      <c r="W75" s="44">
        <v>1856</v>
      </c>
      <c r="X75" s="14">
        <v>1677</v>
      </c>
      <c r="Y75" s="40">
        <v>0.154</v>
      </c>
      <c r="Z75" s="44">
        <v>1996</v>
      </c>
      <c r="AA75" s="14">
        <v>1813</v>
      </c>
      <c r="AB75" s="40">
        <v>0.17800000000000002</v>
      </c>
      <c r="AC75" s="44">
        <v>1973</v>
      </c>
      <c r="AD75" s="14">
        <v>1801</v>
      </c>
      <c r="AE75" s="40">
        <v>0.125</v>
      </c>
      <c r="AF75" s="44">
        <v>2124</v>
      </c>
      <c r="AG75" s="51">
        <v>1900</v>
      </c>
      <c r="AH75" s="40">
        <f t="shared" si="47"/>
        <v>0.11730668069437139</v>
      </c>
      <c r="AI75" s="44">
        <v>2003</v>
      </c>
      <c r="AJ75" s="14">
        <v>1785</v>
      </c>
      <c r="AK75" s="40">
        <f t="shared" si="48"/>
        <v>7.9202586206896547E-2</v>
      </c>
      <c r="AL75" s="44">
        <v>2160</v>
      </c>
      <c r="AM75" s="14">
        <v>1919</v>
      </c>
      <c r="AN75" s="40">
        <f t="shared" si="49"/>
        <v>8.2164328657314628E-2</v>
      </c>
      <c r="AO75" s="44">
        <v>2125</v>
      </c>
      <c r="AP75" s="14">
        <v>1935</v>
      </c>
      <c r="AQ75" s="40">
        <f t="shared" si="50"/>
        <v>7.7040040547389763E-2</v>
      </c>
      <c r="AR75" s="44">
        <v>2239</v>
      </c>
      <c r="AS75" s="14">
        <v>2000</v>
      </c>
      <c r="AT75" s="40">
        <f t="shared" si="61"/>
        <v>5.4143126177024485E-2</v>
      </c>
      <c r="AU75" s="44">
        <v>2224</v>
      </c>
      <c r="AV75" s="14">
        <v>1972</v>
      </c>
      <c r="AW75" s="40">
        <f t="shared" si="51"/>
        <v>0.11033449825262107</v>
      </c>
      <c r="AX75" s="40">
        <f t="shared" si="52"/>
        <v>0.10476190476190476</v>
      </c>
      <c r="AY75" s="44">
        <v>2341</v>
      </c>
      <c r="AZ75" s="14">
        <v>2057</v>
      </c>
      <c r="BA75" s="40">
        <f t="shared" si="53"/>
        <v>8.3796296296296299E-2</v>
      </c>
      <c r="BB75" s="40">
        <f t="shared" si="60"/>
        <v>0.10476190476190476</v>
      </c>
      <c r="BC75" s="44">
        <v>2303</v>
      </c>
      <c r="BD75" s="14">
        <v>2082</v>
      </c>
      <c r="BE75" s="40">
        <f t="shared" si="44"/>
        <v>8.3764705882352936E-2</v>
      </c>
      <c r="BF75" s="40">
        <f t="shared" si="45"/>
        <v>7.5968992248062014E-2</v>
      </c>
      <c r="BG75" s="44">
        <v>2464</v>
      </c>
      <c r="BH75" s="14">
        <v>2176</v>
      </c>
      <c r="BI75" s="40">
        <f t="shared" si="54"/>
        <v>0.10049129075480125</v>
      </c>
      <c r="BJ75" s="40">
        <f t="shared" si="55"/>
        <v>8.7999999999999995E-2</v>
      </c>
      <c r="BK75" s="44">
        <v>2318</v>
      </c>
      <c r="BL75" s="14">
        <v>2054</v>
      </c>
      <c r="BM75" s="40">
        <f t="shared" si="56"/>
        <v>4.2266187050359713E-2</v>
      </c>
      <c r="BN75" s="40">
        <f t="shared" si="57"/>
        <v>4.1582150101419878E-2</v>
      </c>
      <c r="BO75" s="44">
        <v>2376</v>
      </c>
      <c r="BP75" s="14">
        <v>2124</v>
      </c>
      <c r="BQ75" s="40">
        <f t="shared" si="58"/>
        <v>1.4950875694147801E-2</v>
      </c>
      <c r="BR75" s="40">
        <f t="shared" si="59"/>
        <v>3.2571706368497814E-2</v>
      </c>
    </row>
    <row r="76" spans="1:70">
      <c r="A76" s="6" t="s">
        <v>104</v>
      </c>
      <c r="B76" s="10" t="s">
        <v>74</v>
      </c>
      <c r="C76" s="14">
        <v>1046</v>
      </c>
      <c r="D76" s="14">
        <v>843</v>
      </c>
      <c r="E76" s="14">
        <v>1070</v>
      </c>
      <c r="F76" s="14">
        <v>879</v>
      </c>
      <c r="G76" s="14">
        <v>1061</v>
      </c>
      <c r="H76" s="14">
        <v>861</v>
      </c>
      <c r="I76" s="14">
        <v>1061</v>
      </c>
      <c r="J76" s="14">
        <v>844</v>
      </c>
      <c r="K76" s="44">
        <v>1136</v>
      </c>
      <c r="L76" s="14">
        <v>920</v>
      </c>
      <c r="M76" s="40">
        <v>8.5999999999999993E-2</v>
      </c>
      <c r="N76" s="44">
        <v>1197</v>
      </c>
      <c r="O76" s="14">
        <v>995</v>
      </c>
      <c r="P76" s="40">
        <v>0.11900000000000001</v>
      </c>
      <c r="Q76" s="44">
        <v>1201</v>
      </c>
      <c r="R76" s="14">
        <v>1000</v>
      </c>
      <c r="S76" s="40">
        <v>0.13200000000000001</v>
      </c>
      <c r="T76" s="44">
        <v>1164</v>
      </c>
      <c r="U76" s="14">
        <v>947</v>
      </c>
      <c r="V76" s="14">
        <v>9.8000000000000007</v>
      </c>
      <c r="W76" s="44">
        <v>1275</v>
      </c>
      <c r="X76" s="14">
        <v>1045</v>
      </c>
      <c r="Y76" s="40">
        <v>0.12300000000000001</v>
      </c>
      <c r="Z76" s="44">
        <v>1367</v>
      </c>
      <c r="AA76" s="14">
        <v>1141</v>
      </c>
      <c r="AB76" s="40">
        <v>0.14199999999999999</v>
      </c>
      <c r="AC76" s="44">
        <v>1322</v>
      </c>
      <c r="AD76" s="14">
        <v>1099</v>
      </c>
      <c r="AE76" s="40">
        <v>0.10099999999999999</v>
      </c>
      <c r="AF76" s="44">
        <v>1279</v>
      </c>
      <c r="AG76" s="51">
        <v>1032</v>
      </c>
      <c r="AH76" s="40">
        <f t="shared" si="47"/>
        <v>9.8797250859106525E-2</v>
      </c>
      <c r="AI76" s="44">
        <v>1461</v>
      </c>
      <c r="AJ76" s="14">
        <v>1202</v>
      </c>
      <c r="AK76" s="40">
        <f t="shared" si="48"/>
        <v>0.14588235294117646</v>
      </c>
      <c r="AL76" s="44">
        <v>1513</v>
      </c>
      <c r="AM76" s="14">
        <v>1248</v>
      </c>
      <c r="AN76" s="40">
        <f t="shared" si="49"/>
        <v>0.10680321872713973</v>
      </c>
      <c r="AO76" s="44">
        <v>1485</v>
      </c>
      <c r="AP76" s="14">
        <v>1256</v>
      </c>
      <c r="AQ76" s="40">
        <f t="shared" si="50"/>
        <v>0.12329803328290469</v>
      </c>
      <c r="AR76" s="44">
        <v>1450</v>
      </c>
      <c r="AS76" s="14">
        <v>1197</v>
      </c>
      <c r="AT76" s="40">
        <f t="shared" si="61"/>
        <v>0.13369820172009383</v>
      </c>
      <c r="AU76" s="44">
        <v>1530</v>
      </c>
      <c r="AV76" s="14">
        <v>1298</v>
      </c>
      <c r="AW76" s="40">
        <f t="shared" si="51"/>
        <v>4.7227926078028747E-2</v>
      </c>
      <c r="AX76" s="40">
        <f t="shared" si="52"/>
        <v>7.9866888519134774E-2</v>
      </c>
      <c r="AY76" s="44">
        <v>1593</v>
      </c>
      <c r="AZ76" s="14">
        <v>1343</v>
      </c>
      <c r="BA76" s="40">
        <f t="shared" si="53"/>
        <v>5.2875082617316591E-2</v>
      </c>
      <c r="BB76" s="40">
        <f t="shared" si="60"/>
        <v>7.9866888519134774E-2</v>
      </c>
      <c r="BC76" s="44">
        <v>1582</v>
      </c>
      <c r="BD76" s="14">
        <v>1330</v>
      </c>
      <c r="BE76" s="40">
        <f t="shared" si="44"/>
        <v>6.531986531986532E-2</v>
      </c>
      <c r="BF76" s="40">
        <f t="shared" si="45"/>
        <v>5.89171974522293E-2</v>
      </c>
      <c r="BG76" s="44">
        <v>1534</v>
      </c>
      <c r="BH76" s="14">
        <v>1275</v>
      </c>
      <c r="BI76" s="40">
        <f t="shared" si="54"/>
        <v>5.7931034482758624E-2</v>
      </c>
      <c r="BJ76" s="40">
        <f t="shared" si="55"/>
        <v>6.5162907268170422E-2</v>
      </c>
      <c r="BK76" s="44">
        <v>1561</v>
      </c>
      <c r="BL76" s="14">
        <v>1320</v>
      </c>
      <c r="BM76" s="40">
        <f t="shared" si="56"/>
        <v>2.0261437908496733E-2</v>
      </c>
      <c r="BN76" s="40">
        <f t="shared" si="57"/>
        <v>1.6949152542372881E-2</v>
      </c>
      <c r="BO76" s="44">
        <v>1694</v>
      </c>
      <c r="BP76" s="14">
        <v>1417</v>
      </c>
      <c r="BQ76" s="40">
        <f t="shared" si="58"/>
        <v>6.3402385436283737E-2</v>
      </c>
      <c r="BR76" s="40">
        <f t="shared" si="59"/>
        <v>5.5100521221146684E-2</v>
      </c>
    </row>
    <row r="77" spans="1:70">
      <c r="A77" s="6" t="s">
        <v>104</v>
      </c>
      <c r="B77" s="10" t="s">
        <v>75</v>
      </c>
      <c r="C77" s="14">
        <v>905</v>
      </c>
      <c r="D77" s="14">
        <v>757</v>
      </c>
      <c r="E77" s="14">
        <v>928</v>
      </c>
      <c r="F77" s="14">
        <v>785</v>
      </c>
      <c r="G77" s="14">
        <v>958</v>
      </c>
      <c r="H77" s="14">
        <v>800</v>
      </c>
      <c r="I77" s="14">
        <v>964</v>
      </c>
      <c r="J77" s="14">
        <v>810</v>
      </c>
      <c r="K77" s="44">
        <v>994</v>
      </c>
      <c r="L77" s="14">
        <v>814</v>
      </c>
      <c r="M77" s="40">
        <v>9.8000000000000004E-2</v>
      </c>
      <c r="N77" s="44">
        <v>1054</v>
      </c>
      <c r="O77" s="14">
        <v>886</v>
      </c>
      <c r="P77" s="40">
        <v>0.13500000000000001</v>
      </c>
      <c r="Q77" s="44">
        <v>1069</v>
      </c>
      <c r="R77" s="14">
        <v>903</v>
      </c>
      <c r="S77" s="40">
        <v>0.115</v>
      </c>
      <c r="T77" s="44">
        <v>1083</v>
      </c>
      <c r="U77" s="14">
        <v>908</v>
      </c>
      <c r="V77" s="14">
        <v>12.3</v>
      </c>
      <c r="W77" s="44">
        <v>1100</v>
      </c>
      <c r="X77" s="14">
        <v>919</v>
      </c>
      <c r="Y77" s="40">
        <v>0.107</v>
      </c>
      <c r="Z77" s="44">
        <v>1180</v>
      </c>
      <c r="AA77" s="14">
        <v>995</v>
      </c>
      <c r="AB77" s="40">
        <v>0.12</v>
      </c>
      <c r="AC77" s="44">
        <v>1189</v>
      </c>
      <c r="AD77" s="14">
        <v>989</v>
      </c>
      <c r="AE77" s="40">
        <v>0.113</v>
      </c>
      <c r="AF77" s="44">
        <v>1187</v>
      </c>
      <c r="AG77" s="51">
        <v>988</v>
      </c>
      <c r="AH77" s="40">
        <f t="shared" si="47"/>
        <v>9.6029547553093259E-2</v>
      </c>
      <c r="AI77" s="44">
        <v>1224</v>
      </c>
      <c r="AJ77" s="14">
        <v>1000</v>
      </c>
      <c r="AK77" s="40">
        <f t="shared" si="48"/>
        <v>0.11272727272727273</v>
      </c>
      <c r="AL77" s="44">
        <v>1269</v>
      </c>
      <c r="AM77" s="14">
        <v>1052</v>
      </c>
      <c r="AN77" s="40">
        <f t="shared" si="49"/>
        <v>7.5423728813559326E-2</v>
      </c>
      <c r="AO77" s="44">
        <v>1264</v>
      </c>
      <c r="AP77" s="14">
        <v>1047</v>
      </c>
      <c r="AQ77" s="40">
        <f t="shared" si="50"/>
        <v>6.3078216989066446E-2</v>
      </c>
      <c r="AR77" s="44">
        <v>1265</v>
      </c>
      <c r="AS77" s="14">
        <v>1052</v>
      </c>
      <c r="AT77" s="40">
        <f t="shared" si="61"/>
        <v>6.571187868576242E-2</v>
      </c>
      <c r="AU77" s="44">
        <v>1288</v>
      </c>
      <c r="AV77" s="14">
        <v>1063</v>
      </c>
      <c r="AW77" s="40">
        <f t="shared" si="51"/>
        <v>5.2287581699346407E-2</v>
      </c>
      <c r="AX77" s="40">
        <f t="shared" si="52"/>
        <v>6.3E-2</v>
      </c>
      <c r="AY77" s="44">
        <v>1355</v>
      </c>
      <c r="AZ77" s="14">
        <v>1135</v>
      </c>
      <c r="BA77" s="40">
        <f t="shared" si="53"/>
        <v>6.77698975571316E-2</v>
      </c>
      <c r="BB77" s="40">
        <f t="shared" si="60"/>
        <v>6.3E-2</v>
      </c>
      <c r="BC77" s="44">
        <v>1359</v>
      </c>
      <c r="BD77" s="14">
        <v>1139</v>
      </c>
      <c r="BE77" s="40">
        <f t="shared" si="44"/>
        <v>7.5158227848101264E-2</v>
      </c>
      <c r="BF77" s="40">
        <f t="shared" si="45"/>
        <v>8.7870105062082135E-2</v>
      </c>
      <c r="BG77" s="44">
        <v>1339</v>
      </c>
      <c r="BH77" s="14">
        <v>1120</v>
      </c>
      <c r="BI77" s="40">
        <f t="shared" si="54"/>
        <v>5.8498023715415022E-2</v>
      </c>
      <c r="BJ77" s="40">
        <f t="shared" si="55"/>
        <v>6.4638783269961975E-2</v>
      </c>
      <c r="BK77" s="44">
        <v>1354</v>
      </c>
      <c r="BL77" s="14">
        <v>1136</v>
      </c>
      <c r="BM77" s="40">
        <f t="shared" si="56"/>
        <v>5.124223602484472E-2</v>
      </c>
      <c r="BN77" s="40">
        <f t="shared" si="57"/>
        <v>6.8673565380997184E-2</v>
      </c>
      <c r="BO77" s="44">
        <v>1406</v>
      </c>
      <c r="BP77" s="14">
        <v>1175</v>
      </c>
      <c r="BQ77" s="40">
        <f t="shared" si="58"/>
        <v>3.7638376383763834E-2</v>
      </c>
      <c r="BR77" s="40">
        <f t="shared" si="59"/>
        <v>3.5242290748898682E-2</v>
      </c>
    </row>
    <row r="78" spans="1:70">
      <c r="A78" s="6" t="s">
        <v>104</v>
      </c>
      <c r="B78" s="10" t="s">
        <v>76</v>
      </c>
      <c r="C78" s="14">
        <v>1538</v>
      </c>
      <c r="D78" s="14">
        <v>1115</v>
      </c>
      <c r="E78" s="14">
        <v>1675</v>
      </c>
      <c r="F78" s="14">
        <v>1205</v>
      </c>
      <c r="G78" s="14">
        <v>1630</v>
      </c>
      <c r="H78" s="14">
        <v>1227</v>
      </c>
      <c r="I78" s="14">
        <v>1697</v>
      </c>
      <c r="J78" s="14">
        <v>1267</v>
      </c>
      <c r="K78" s="44">
        <v>1825</v>
      </c>
      <c r="L78" s="14">
        <v>1311</v>
      </c>
      <c r="M78" s="40">
        <v>0.18600000000000003</v>
      </c>
      <c r="N78" s="44">
        <v>1958</v>
      </c>
      <c r="O78" s="14">
        <v>1400</v>
      </c>
      <c r="P78" s="40">
        <v>0.16899999999999998</v>
      </c>
      <c r="Q78" s="44">
        <v>1920</v>
      </c>
      <c r="R78" s="14">
        <v>1406</v>
      </c>
      <c r="S78" s="40">
        <v>0.17800000000000002</v>
      </c>
      <c r="T78" s="44">
        <v>2033</v>
      </c>
      <c r="U78" s="14">
        <v>1465</v>
      </c>
      <c r="V78" s="14">
        <v>19.8</v>
      </c>
      <c r="W78" s="44">
        <v>2198</v>
      </c>
      <c r="X78" s="14">
        <v>1606</v>
      </c>
      <c r="Y78" s="40">
        <v>0.20399999999999999</v>
      </c>
      <c r="Z78" s="44">
        <v>2422</v>
      </c>
      <c r="AA78" s="14">
        <v>1700</v>
      </c>
      <c r="AB78" s="40">
        <v>0.23699999999999999</v>
      </c>
      <c r="AC78" s="44">
        <v>2316</v>
      </c>
      <c r="AD78" s="14">
        <v>1665</v>
      </c>
      <c r="AE78" s="40">
        <v>0.20699999999999999</v>
      </c>
      <c r="AF78" s="44">
        <v>2337</v>
      </c>
      <c r="AG78" s="51">
        <v>1685</v>
      </c>
      <c r="AH78" s="40">
        <f t="shared" si="47"/>
        <v>0.14953271028037382</v>
      </c>
      <c r="AI78" s="44">
        <v>2458</v>
      </c>
      <c r="AJ78" s="14">
        <v>1831</v>
      </c>
      <c r="AK78" s="40">
        <f t="shared" si="48"/>
        <v>0.11828935395814377</v>
      </c>
      <c r="AL78" s="44">
        <v>2631</v>
      </c>
      <c r="AM78" s="14">
        <v>1874</v>
      </c>
      <c r="AN78" s="40">
        <f t="shared" si="49"/>
        <v>8.629232039636664E-2</v>
      </c>
      <c r="AO78" s="44">
        <v>2568</v>
      </c>
      <c r="AP78" s="14">
        <v>1906</v>
      </c>
      <c r="AQ78" s="40">
        <f t="shared" si="50"/>
        <v>0.10880829015544041</v>
      </c>
      <c r="AR78" s="44">
        <v>2653</v>
      </c>
      <c r="AS78" s="14">
        <v>1999</v>
      </c>
      <c r="AT78" s="40">
        <f t="shared" si="61"/>
        <v>0.13521608900299528</v>
      </c>
      <c r="AU78" s="44">
        <v>2642</v>
      </c>
      <c r="AV78" s="14">
        <v>2015</v>
      </c>
      <c r="AW78" s="40">
        <f t="shared" si="51"/>
        <v>7.4857607811228646E-2</v>
      </c>
      <c r="AX78" s="40">
        <f t="shared" si="52"/>
        <v>0.10049153468050245</v>
      </c>
      <c r="AY78" s="44">
        <v>2890</v>
      </c>
      <c r="AZ78" s="14">
        <v>2096</v>
      </c>
      <c r="BA78" s="40">
        <f t="shared" si="53"/>
        <v>9.8441657164576202E-2</v>
      </c>
      <c r="BB78" s="40">
        <f t="shared" si="60"/>
        <v>0.10049153468050245</v>
      </c>
      <c r="BC78" s="44">
        <v>2739</v>
      </c>
      <c r="BD78" s="14">
        <v>2093</v>
      </c>
      <c r="BE78" s="40">
        <f t="shared" si="44"/>
        <v>6.6588785046728965E-2</v>
      </c>
      <c r="BF78" s="40">
        <f t="shared" si="45"/>
        <v>9.8111227701993708E-2</v>
      </c>
      <c r="BG78" s="44">
        <v>2788</v>
      </c>
      <c r="BH78" s="14">
        <v>2137</v>
      </c>
      <c r="BI78" s="40">
        <f t="shared" si="54"/>
        <v>5.0885789672069352E-2</v>
      </c>
      <c r="BJ78" s="40">
        <f t="shared" si="55"/>
        <v>6.9034517258629316E-2</v>
      </c>
      <c r="BK78" s="44">
        <v>2830</v>
      </c>
      <c r="BL78" s="14">
        <v>2168</v>
      </c>
      <c r="BM78" s="40">
        <f t="shared" si="56"/>
        <v>7.1158213474640422E-2</v>
      </c>
      <c r="BN78" s="40">
        <f t="shared" si="57"/>
        <v>7.593052109181142E-2</v>
      </c>
      <c r="BO78" s="44">
        <v>3008</v>
      </c>
      <c r="BP78" s="14">
        <v>2172</v>
      </c>
      <c r="BQ78" s="40">
        <f t="shared" si="58"/>
        <v>4.083044982698962E-2</v>
      </c>
      <c r="BR78" s="40">
        <f t="shared" si="59"/>
        <v>3.6259541984732822E-2</v>
      </c>
    </row>
    <row r="79" spans="1:70">
      <c r="A79" s="6" t="s">
        <v>105</v>
      </c>
      <c r="B79" s="10" t="s">
        <v>77</v>
      </c>
      <c r="C79" s="14">
        <v>1807</v>
      </c>
      <c r="D79" s="14">
        <v>1612</v>
      </c>
      <c r="E79" s="14">
        <v>1871</v>
      </c>
      <c r="F79" s="14">
        <v>1675</v>
      </c>
      <c r="G79" s="14">
        <v>1852</v>
      </c>
      <c r="H79" s="14">
        <v>1675</v>
      </c>
      <c r="I79" s="14">
        <v>2064</v>
      </c>
      <c r="J79" s="14">
        <v>1812</v>
      </c>
      <c r="K79" s="44">
        <v>1984</v>
      </c>
      <c r="L79" s="14">
        <v>1789</v>
      </c>
      <c r="M79" s="40">
        <v>9.8000000000000004E-2</v>
      </c>
      <c r="N79" s="44">
        <v>2086</v>
      </c>
      <c r="O79" s="14">
        <v>1875</v>
      </c>
      <c r="P79" s="40">
        <v>0.115</v>
      </c>
      <c r="Q79" s="44">
        <v>2056</v>
      </c>
      <c r="R79" s="14">
        <v>1862</v>
      </c>
      <c r="S79" s="40">
        <v>0.11</v>
      </c>
      <c r="T79" s="44">
        <v>2312</v>
      </c>
      <c r="U79" s="14">
        <v>2067</v>
      </c>
      <c r="V79" s="14">
        <v>12</v>
      </c>
      <c r="W79" s="44">
        <v>2326</v>
      </c>
      <c r="X79" s="14">
        <v>2100</v>
      </c>
      <c r="Y79" s="40">
        <v>0.17199999999999999</v>
      </c>
      <c r="Z79" s="44">
        <v>2363</v>
      </c>
      <c r="AA79" s="14">
        <v>2135</v>
      </c>
      <c r="AB79" s="40">
        <v>0.13300000000000001</v>
      </c>
      <c r="AC79" s="44">
        <v>2306</v>
      </c>
      <c r="AD79" s="14">
        <v>2110</v>
      </c>
      <c r="AE79" s="40">
        <v>0.122</v>
      </c>
      <c r="AF79" s="44">
        <v>2534</v>
      </c>
      <c r="AG79" s="51">
        <v>2303</v>
      </c>
      <c r="AH79" s="40">
        <f t="shared" si="47"/>
        <v>9.6020761245674741E-2</v>
      </c>
      <c r="AI79" s="44">
        <v>2517</v>
      </c>
      <c r="AJ79" s="14">
        <v>2300</v>
      </c>
      <c r="AK79" s="40">
        <f t="shared" si="48"/>
        <v>8.2115219260533098E-2</v>
      </c>
      <c r="AL79" s="44">
        <v>2487</v>
      </c>
      <c r="AM79" s="14">
        <v>2300</v>
      </c>
      <c r="AN79" s="40">
        <f t="shared" si="49"/>
        <v>5.2475666525603044E-2</v>
      </c>
      <c r="AO79" s="44">
        <v>2485</v>
      </c>
      <c r="AP79" s="14">
        <v>2283</v>
      </c>
      <c r="AQ79" s="40">
        <f t="shared" si="50"/>
        <v>7.7623590633130957E-2</v>
      </c>
      <c r="AR79" s="44">
        <v>2684</v>
      </c>
      <c r="AS79" s="14">
        <v>2443</v>
      </c>
      <c r="AT79" s="40">
        <f t="shared" si="61"/>
        <v>5.9194948697711129E-2</v>
      </c>
      <c r="AU79" s="44">
        <v>2615</v>
      </c>
      <c r="AV79" s="14">
        <v>2400</v>
      </c>
      <c r="AW79" s="40">
        <f t="shared" si="51"/>
        <v>3.8935240365514504E-2</v>
      </c>
      <c r="AX79" s="40">
        <f t="shared" si="52"/>
        <v>4.3478260869565216E-2</v>
      </c>
      <c r="AY79" s="44">
        <v>2614</v>
      </c>
      <c r="AZ79" s="14">
        <v>2400</v>
      </c>
      <c r="BA79" s="40">
        <f t="shared" si="53"/>
        <v>5.1065540812223566E-2</v>
      </c>
      <c r="BB79" s="40">
        <f t="shared" si="60"/>
        <v>4.3478260869565216E-2</v>
      </c>
      <c r="BC79" s="44">
        <v>2584</v>
      </c>
      <c r="BD79" s="14">
        <v>2364</v>
      </c>
      <c r="BE79" s="40">
        <f t="shared" si="44"/>
        <v>3.983903420523139E-2</v>
      </c>
      <c r="BF79" s="40">
        <f t="shared" si="45"/>
        <v>3.5479632063074903E-2</v>
      </c>
      <c r="BG79" s="44">
        <v>2839</v>
      </c>
      <c r="BH79" s="14">
        <v>2555</v>
      </c>
      <c r="BI79" s="40">
        <f t="shared" si="54"/>
        <v>5.774962742175857E-2</v>
      </c>
      <c r="BJ79" s="40">
        <f t="shared" si="55"/>
        <v>4.5845272206303724E-2</v>
      </c>
      <c r="BK79" s="44">
        <v>2808</v>
      </c>
      <c r="BL79" s="14">
        <v>2600</v>
      </c>
      <c r="BM79" s="40">
        <f t="shared" si="56"/>
        <v>7.3804971319311657E-2</v>
      </c>
      <c r="BN79" s="40">
        <f t="shared" si="57"/>
        <v>8.3333333333333329E-2</v>
      </c>
      <c r="BO79" s="44">
        <v>2799</v>
      </c>
      <c r="BP79" s="14">
        <v>2595</v>
      </c>
      <c r="BQ79" s="40">
        <f t="shared" si="58"/>
        <v>7.0772762050497318E-2</v>
      </c>
      <c r="BR79" s="40">
        <f t="shared" si="59"/>
        <v>8.1250000000000003E-2</v>
      </c>
    </row>
    <row r="80" spans="1:70">
      <c r="A80" s="6" t="s">
        <v>106</v>
      </c>
      <c r="B80" s="10" t="s">
        <v>78</v>
      </c>
      <c r="C80" s="14">
        <v>1329</v>
      </c>
      <c r="D80" s="14">
        <v>1312</v>
      </c>
      <c r="E80" s="14">
        <v>1497</v>
      </c>
      <c r="F80" s="14">
        <v>1350</v>
      </c>
      <c r="G80" s="14">
        <v>1255</v>
      </c>
      <c r="H80" s="14">
        <v>1205</v>
      </c>
      <c r="I80" s="14">
        <v>1489</v>
      </c>
      <c r="J80" s="14">
        <v>1406</v>
      </c>
      <c r="K80" s="44">
        <v>1394</v>
      </c>
      <c r="L80" s="14">
        <v>1341</v>
      </c>
      <c r="M80" s="40">
        <v>4.9000000000000002E-2</v>
      </c>
      <c r="N80" s="44">
        <v>1614</v>
      </c>
      <c r="O80" s="14">
        <v>1463</v>
      </c>
      <c r="P80" s="40">
        <v>7.8E-2</v>
      </c>
      <c r="Q80" s="44">
        <v>1381</v>
      </c>
      <c r="R80" s="14">
        <v>1324</v>
      </c>
      <c r="S80" s="40">
        <v>0.1</v>
      </c>
      <c r="T80" s="44">
        <v>1636</v>
      </c>
      <c r="U80" s="14">
        <v>1546</v>
      </c>
      <c r="V80" s="14">
        <v>9.9</v>
      </c>
      <c r="W80" s="44">
        <v>1671</v>
      </c>
      <c r="X80" s="14">
        <v>1637</v>
      </c>
      <c r="Y80" s="40">
        <v>0.19800000000000001</v>
      </c>
      <c r="Z80" s="44">
        <v>1920</v>
      </c>
      <c r="AA80" s="14">
        <v>1780</v>
      </c>
      <c r="AB80" s="40">
        <v>0.19</v>
      </c>
      <c r="AC80" s="44">
        <v>1632</v>
      </c>
      <c r="AD80" s="14">
        <v>1602</v>
      </c>
      <c r="AE80" s="40">
        <v>0.182</v>
      </c>
      <c r="AF80" s="44">
        <v>1940</v>
      </c>
      <c r="AG80" s="51">
        <v>1850</v>
      </c>
      <c r="AH80" s="40">
        <f t="shared" si="47"/>
        <v>0.18581907090464547</v>
      </c>
      <c r="AI80" s="44">
        <v>1827</v>
      </c>
      <c r="AJ80" s="14">
        <v>1782</v>
      </c>
      <c r="AK80" s="40">
        <f t="shared" si="48"/>
        <v>9.33572710951526E-2</v>
      </c>
      <c r="AL80" s="44">
        <v>2081</v>
      </c>
      <c r="AM80" s="14">
        <v>1909</v>
      </c>
      <c r="AN80" s="40">
        <f t="shared" si="49"/>
        <v>8.385416666666666E-2</v>
      </c>
      <c r="AO80" s="44">
        <v>1789</v>
      </c>
      <c r="AP80" s="14">
        <v>1726</v>
      </c>
      <c r="AQ80" s="40">
        <f t="shared" si="50"/>
        <v>9.6200980392156868E-2</v>
      </c>
      <c r="AR80" s="44">
        <v>2085</v>
      </c>
      <c r="AS80" s="14">
        <v>1960</v>
      </c>
      <c r="AT80" s="40">
        <f t="shared" si="61"/>
        <v>7.4742268041237112E-2</v>
      </c>
      <c r="AU80" s="44">
        <v>1955</v>
      </c>
      <c r="AV80" s="14">
        <v>1867</v>
      </c>
      <c r="AW80" s="40">
        <f t="shared" si="51"/>
        <v>7.0060207991242476E-2</v>
      </c>
      <c r="AX80" s="40">
        <f t="shared" si="52"/>
        <v>4.7699214365881031E-2</v>
      </c>
      <c r="AY80" s="44">
        <v>2149</v>
      </c>
      <c r="AZ80" s="14">
        <v>1960</v>
      </c>
      <c r="BA80" s="40">
        <f t="shared" si="53"/>
        <v>3.2676597789524267E-2</v>
      </c>
      <c r="BB80" s="40">
        <f t="shared" si="60"/>
        <v>4.7699214365881031E-2</v>
      </c>
      <c r="BC80" s="44">
        <v>1896</v>
      </c>
      <c r="BD80" s="14">
        <v>1820</v>
      </c>
      <c r="BE80" s="40">
        <f t="shared" si="44"/>
        <v>5.980994969256568E-2</v>
      </c>
      <c r="BF80" s="40">
        <f t="shared" si="45"/>
        <v>5.4461181923522596E-2</v>
      </c>
      <c r="BG80" s="44">
        <v>2178</v>
      </c>
      <c r="BH80" s="14">
        <v>2032</v>
      </c>
      <c r="BI80" s="40">
        <f t="shared" si="54"/>
        <v>4.4604316546762592E-2</v>
      </c>
      <c r="BJ80" s="40">
        <f t="shared" si="55"/>
        <v>3.6734693877551024E-2</v>
      </c>
      <c r="BK80" s="44">
        <v>2087</v>
      </c>
      <c r="BL80" s="14">
        <v>2000</v>
      </c>
      <c r="BM80" s="40">
        <f t="shared" si="56"/>
        <v>6.7519181585677754E-2</v>
      </c>
      <c r="BN80" s="40">
        <f t="shared" si="57"/>
        <v>7.1237279057311198E-2</v>
      </c>
      <c r="BO80" s="44">
        <v>2325</v>
      </c>
      <c r="BP80" s="14">
        <v>2130</v>
      </c>
      <c r="BQ80" s="40">
        <f t="shared" si="58"/>
        <v>8.1898557468590039E-2</v>
      </c>
      <c r="BR80" s="40">
        <f t="shared" si="59"/>
        <v>8.673469387755102E-2</v>
      </c>
    </row>
    <row r="81" spans="1:70">
      <c r="A81" s="6" t="s">
        <v>107</v>
      </c>
      <c r="B81" s="10" t="s">
        <v>79</v>
      </c>
      <c r="C81" s="14">
        <v>1782</v>
      </c>
      <c r="D81" s="14">
        <v>1478</v>
      </c>
      <c r="E81" s="14">
        <v>1975</v>
      </c>
      <c r="F81" s="14">
        <v>1667</v>
      </c>
      <c r="G81" s="14">
        <v>1911</v>
      </c>
      <c r="H81" s="14">
        <v>1600</v>
      </c>
      <c r="I81" s="14">
        <v>2019</v>
      </c>
      <c r="J81" s="14">
        <v>1696</v>
      </c>
      <c r="K81" s="44">
        <v>1937</v>
      </c>
      <c r="L81" s="14">
        <v>1608</v>
      </c>
      <c r="M81" s="40">
        <v>8.6999999999999994E-2</v>
      </c>
      <c r="N81" s="44">
        <v>2147</v>
      </c>
      <c r="O81" s="14">
        <v>1798</v>
      </c>
      <c r="P81" s="40">
        <v>8.6999999999999994E-2</v>
      </c>
      <c r="Q81" s="44">
        <v>2126</v>
      </c>
      <c r="R81" s="14">
        <v>1778</v>
      </c>
      <c r="S81" s="40">
        <v>0.113</v>
      </c>
      <c r="T81" s="44">
        <v>2187</v>
      </c>
      <c r="U81" s="14">
        <v>1841</v>
      </c>
      <c r="V81" s="14">
        <v>8.3000000000000007</v>
      </c>
      <c r="W81" s="44">
        <v>2110</v>
      </c>
      <c r="X81" s="14">
        <v>1759</v>
      </c>
      <c r="Y81" s="40">
        <v>8.900000000000001E-2</v>
      </c>
      <c r="Z81" s="44">
        <v>2425</v>
      </c>
      <c r="AA81" s="14">
        <v>2044</v>
      </c>
      <c r="AB81" s="40">
        <v>0.13</v>
      </c>
      <c r="AC81" s="44">
        <v>2467</v>
      </c>
      <c r="AD81" s="14">
        <v>2095</v>
      </c>
      <c r="AE81" s="40">
        <v>0.16</v>
      </c>
      <c r="AF81" s="44">
        <v>2539</v>
      </c>
      <c r="AG81" s="51">
        <v>2157</v>
      </c>
      <c r="AH81" s="40">
        <f t="shared" si="47"/>
        <v>0.16095107453132146</v>
      </c>
      <c r="AI81" s="44">
        <v>2481</v>
      </c>
      <c r="AJ81" s="14">
        <v>2097</v>
      </c>
      <c r="AK81" s="40">
        <f t="shared" si="48"/>
        <v>0.17582938388625594</v>
      </c>
      <c r="AL81" s="44">
        <v>2709</v>
      </c>
      <c r="AM81" s="14">
        <v>2276</v>
      </c>
      <c r="AN81" s="40">
        <f t="shared" si="49"/>
        <v>0.11711340206185566</v>
      </c>
      <c r="AO81" s="44">
        <v>2727</v>
      </c>
      <c r="AP81" s="14">
        <v>2328</v>
      </c>
      <c r="AQ81" s="40">
        <f t="shared" si="50"/>
        <v>0.10539116335630321</v>
      </c>
      <c r="AR81" s="44">
        <v>2801</v>
      </c>
      <c r="AS81" s="14">
        <v>2401</v>
      </c>
      <c r="AT81" s="40">
        <f t="shared" si="61"/>
        <v>0.10319023237495077</v>
      </c>
      <c r="AU81" s="44">
        <v>2682</v>
      </c>
      <c r="AV81" s="14">
        <v>2278</v>
      </c>
      <c r="AW81" s="40">
        <f t="shared" si="51"/>
        <v>8.1015719467956465E-2</v>
      </c>
      <c r="AX81" s="40">
        <f t="shared" si="52"/>
        <v>8.6313781592751548E-2</v>
      </c>
      <c r="AY81" s="44">
        <v>2850</v>
      </c>
      <c r="AZ81" s="14">
        <v>2428</v>
      </c>
      <c r="BA81" s="40">
        <f t="shared" si="53"/>
        <v>5.2048726467331122E-2</v>
      </c>
      <c r="BB81" s="40">
        <f t="shared" si="60"/>
        <v>8.6313781592751548E-2</v>
      </c>
      <c r="BC81" s="44">
        <v>2830</v>
      </c>
      <c r="BD81" s="14">
        <v>2405</v>
      </c>
      <c r="BE81" s="40">
        <f t="shared" si="44"/>
        <v>3.7770443711037771E-2</v>
      </c>
      <c r="BF81" s="40">
        <f t="shared" si="45"/>
        <v>3.3075601374570447E-2</v>
      </c>
      <c r="BG81" s="44">
        <v>2888</v>
      </c>
      <c r="BH81" s="14">
        <v>2495</v>
      </c>
      <c r="BI81" s="40">
        <f t="shared" si="54"/>
        <v>3.1060335594430562E-2</v>
      </c>
      <c r="BJ81" s="40">
        <f t="shared" si="55"/>
        <v>3.9150354019158687E-2</v>
      </c>
      <c r="BK81" s="44">
        <v>2781</v>
      </c>
      <c r="BL81" s="14">
        <v>2373</v>
      </c>
      <c r="BM81" s="40">
        <f t="shared" si="56"/>
        <v>3.6912751677852351E-2</v>
      </c>
      <c r="BN81" s="40">
        <f t="shared" si="57"/>
        <v>4.1703248463564532E-2</v>
      </c>
      <c r="BO81" s="44">
        <v>3028</v>
      </c>
      <c r="BP81" s="14">
        <v>2564</v>
      </c>
      <c r="BQ81" s="40">
        <f t="shared" si="58"/>
        <v>6.2456140350877196E-2</v>
      </c>
      <c r="BR81" s="40">
        <f t="shared" si="59"/>
        <v>5.6013179571663921E-2</v>
      </c>
    </row>
    <row r="82" spans="1:70">
      <c r="A82" s="6" t="s">
        <v>107</v>
      </c>
      <c r="B82" s="10" t="s">
        <v>80</v>
      </c>
      <c r="C82" s="14">
        <v>973</v>
      </c>
      <c r="D82" s="14">
        <v>912</v>
      </c>
      <c r="E82" s="14">
        <v>1033</v>
      </c>
      <c r="F82" s="14">
        <v>977</v>
      </c>
      <c r="G82" s="14">
        <v>1016</v>
      </c>
      <c r="H82" s="14">
        <v>963</v>
      </c>
      <c r="I82" s="14">
        <v>1066</v>
      </c>
      <c r="J82" s="14">
        <v>1000</v>
      </c>
      <c r="K82" s="44">
        <v>1036</v>
      </c>
      <c r="L82" s="14">
        <v>966</v>
      </c>
      <c r="M82" s="40">
        <v>6.5000000000000002E-2</v>
      </c>
      <c r="N82" s="44">
        <v>1146</v>
      </c>
      <c r="O82" s="14">
        <v>1080</v>
      </c>
      <c r="P82" s="40">
        <v>0.109</v>
      </c>
      <c r="Q82" s="44">
        <v>1153</v>
      </c>
      <c r="R82" s="14">
        <v>1087</v>
      </c>
      <c r="S82" s="40">
        <v>0.13500000000000001</v>
      </c>
      <c r="T82" s="44">
        <v>1168</v>
      </c>
      <c r="U82" s="14">
        <v>1096</v>
      </c>
      <c r="V82" s="14">
        <v>9.5</v>
      </c>
      <c r="W82" s="44">
        <v>1182</v>
      </c>
      <c r="X82" s="14">
        <v>1113</v>
      </c>
      <c r="Y82" s="40">
        <v>0.14000000000000001</v>
      </c>
      <c r="Z82" s="44">
        <v>1301</v>
      </c>
      <c r="AA82" s="14">
        <v>1236</v>
      </c>
      <c r="AB82" s="40">
        <v>0.13500000000000001</v>
      </c>
      <c r="AC82" s="44">
        <v>1307</v>
      </c>
      <c r="AD82" s="14">
        <v>1251</v>
      </c>
      <c r="AE82" s="40">
        <v>0.13400000000000001</v>
      </c>
      <c r="AF82" s="44">
        <v>1355</v>
      </c>
      <c r="AG82" s="51">
        <v>1278</v>
      </c>
      <c r="AH82" s="40">
        <f t="shared" si="47"/>
        <v>0.1601027397260274</v>
      </c>
      <c r="AI82" s="44">
        <v>1365</v>
      </c>
      <c r="AJ82" s="14">
        <v>1300</v>
      </c>
      <c r="AK82" s="40">
        <f t="shared" si="48"/>
        <v>0.1548223350253807</v>
      </c>
      <c r="AL82" s="44">
        <v>1479</v>
      </c>
      <c r="AM82" s="14">
        <v>1403</v>
      </c>
      <c r="AN82" s="40">
        <f t="shared" si="49"/>
        <v>0.13681783243658724</v>
      </c>
      <c r="AO82" s="44">
        <v>1477</v>
      </c>
      <c r="AP82" s="14">
        <v>1414</v>
      </c>
      <c r="AQ82" s="40">
        <f t="shared" si="50"/>
        <v>0.13006885998469778</v>
      </c>
      <c r="AR82" s="44">
        <v>1489</v>
      </c>
      <c r="AS82" s="14">
        <v>1405</v>
      </c>
      <c r="AT82" s="40">
        <f t="shared" si="61"/>
        <v>9.8892988929889306E-2</v>
      </c>
      <c r="AU82" s="44">
        <v>1488</v>
      </c>
      <c r="AV82" s="14">
        <v>1400</v>
      </c>
      <c r="AW82" s="40">
        <f t="shared" si="51"/>
        <v>9.0109890109890109E-2</v>
      </c>
      <c r="AX82" s="40">
        <f t="shared" si="52"/>
        <v>7.6923076923076927E-2</v>
      </c>
      <c r="AY82" s="44">
        <v>1615</v>
      </c>
      <c r="AZ82" s="14">
        <v>1515</v>
      </c>
      <c r="BA82" s="40">
        <f t="shared" si="53"/>
        <v>9.1954022988505746E-2</v>
      </c>
      <c r="BB82" s="40">
        <f t="shared" si="60"/>
        <v>7.6923076923076927E-2</v>
      </c>
      <c r="BC82" s="44">
        <v>1605</v>
      </c>
      <c r="BD82" s="14">
        <v>1518</v>
      </c>
      <c r="BE82" s="40">
        <f t="shared" si="44"/>
        <v>8.666215301286391E-2</v>
      </c>
      <c r="BF82" s="40">
        <f t="shared" si="45"/>
        <v>7.355021216407355E-2</v>
      </c>
      <c r="BG82" s="44">
        <v>1589</v>
      </c>
      <c r="BH82" s="14">
        <v>1491</v>
      </c>
      <c r="BI82" s="40">
        <f t="shared" si="54"/>
        <v>6.7159167226326394E-2</v>
      </c>
      <c r="BJ82" s="40">
        <f t="shared" si="55"/>
        <v>6.1209964412811388E-2</v>
      </c>
      <c r="BK82" s="44">
        <v>1617</v>
      </c>
      <c r="BL82" s="14">
        <v>1519</v>
      </c>
      <c r="BM82" s="40">
        <f t="shared" si="56"/>
        <v>8.669354838709678E-2</v>
      </c>
      <c r="BN82" s="40">
        <f t="shared" si="57"/>
        <v>8.5000000000000006E-2</v>
      </c>
      <c r="BO82" s="44">
        <v>1723</v>
      </c>
      <c r="BP82" s="14">
        <v>1627</v>
      </c>
      <c r="BQ82" s="40">
        <f t="shared" si="58"/>
        <v>6.6873065015479877E-2</v>
      </c>
      <c r="BR82" s="40">
        <f t="shared" si="59"/>
        <v>7.3927392739273928E-2</v>
      </c>
    </row>
    <row r="83" spans="1:70">
      <c r="A83" s="6" t="s">
        <v>107</v>
      </c>
      <c r="B83" s="10" t="s">
        <v>81</v>
      </c>
      <c r="C83" s="14">
        <v>939</v>
      </c>
      <c r="D83" s="14">
        <v>877</v>
      </c>
      <c r="E83" s="14">
        <v>962</v>
      </c>
      <c r="F83" s="14">
        <v>894</v>
      </c>
      <c r="G83" s="14">
        <v>974</v>
      </c>
      <c r="H83" s="14">
        <v>895</v>
      </c>
      <c r="I83" s="14">
        <v>1045</v>
      </c>
      <c r="J83" s="14">
        <v>950</v>
      </c>
      <c r="K83" s="44">
        <v>998</v>
      </c>
      <c r="L83" s="14">
        <v>908</v>
      </c>
      <c r="M83" s="40">
        <v>6.3E-2</v>
      </c>
      <c r="N83" s="44">
        <v>1074</v>
      </c>
      <c r="O83" s="14">
        <v>1000</v>
      </c>
      <c r="P83" s="40">
        <v>0.11599999999999999</v>
      </c>
      <c r="Q83" s="44">
        <v>1079</v>
      </c>
      <c r="R83" s="14">
        <v>1002</v>
      </c>
      <c r="S83" s="40">
        <v>0.109</v>
      </c>
      <c r="T83" s="44">
        <v>1165</v>
      </c>
      <c r="U83" s="14">
        <v>1067</v>
      </c>
      <c r="V83" s="14">
        <v>11.4</v>
      </c>
      <c r="W83" s="44">
        <v>1174</v>
      </c>
      <c r="X83" s="14">
        <v>1050</v>
      </c>
      <c r="Y83" s="40">
        <v>0.17699999999999999</v>
      </c>
      <c r="Z83" s="44">
        <v>1255</v>
      </c>
      <c r="AA83" s="14">
        <v>1146</v>
      </c>
      <c r="AB83" s="40">
        <v>0.16800000000000001</v>
      </c>
      <c r="AC83" s="44">
        <v>1228</v>
      </c>
      <c r="AD83" s="14">
        <v>1142</v>
      </c>
      <c r="AE83" s="40">
        <v>0.13699999999999998</v>
      </c>
      <c r="AF83" s="44">
        <v>1346</v>
      </c>
      <c r="AG83" s="51">
        <v>1223</v>
      </c>
      <c r="AH83" s="40">
        <f t="shared" si="47"/>
        <v>0.15536480686695278</v>
      </c>
      <c r="AI83" s="44">
        <v>1294</v>
      </c>
      <c r="AJ83" s="14">
        <v>1190</v>
      </c>
      <c r="AK83" s="40">
        <f t="shared" si="48"/>
        <v>0.10221465076660988</v>
      </c>
      <c r="AL83" s="44">
        <v>1323</v>
      </c>
      <c r="AM83" s="14">
        <v>1237</v>
      </c>
      <c r="AN83" s="40">
        <f t="shared" si="49"/>
        <v>5.4183266932270914E-2</v>
      </c>
      <c r="AO83" s="44">
        <v>1352</v>
      </c>
      <c r="AP83" s="14">
        <v>1280</v>
      </c>
      <c r="AQ83" s="40">
        <f t="shared" si="50"/>
        <v>0.10097719869706841</v>
      </c>
      <c r="AR83" s="44">
        <v>1452</v>
      </c>
      <c r="AS83" s="14">
        <v>1346</v>
      </c>
      <c r="AT83" s="40">
        <f t="shared" si="61"/>
        <v>7.8751857355126298E-2</v>
      </c>
      <c r="AU83" s="44">
        <v>1377</v>
      </c>
      <c r="AV83" s="14">
        <v>1280</v>
      </c>
      <c r="AW83" s="40">
        <f t="shared" si="51"/>
        <v>6.4142194744976816E-2</v>
      </c>
      <c r="AX83" s="40">
        <f t="shared" si="52"/>
        <v>7.5630252100840331E-2</v>
      </c>
      <c r="AY83" s="44">
        <v>1410</v>
      </c>
      <c r="AZ83" s="14">
        <v>1300</v>
      </c>
      <c r="BA83" s="40">
        <f t="shared" si="53"/>
        <v>6.5759637188208611E-2</v>
      </c>
      <c r="BB83" s="40">
        <f t="shared" si="60"/>
        <v>7.5630252100840331E-2</v>
      </c>
      <c r="BC83" s="44">
        <v>1410</v>
      </c>
      <c r="BD83" s="14">
        <v>1303</v>
      </c>
      <c r="BE83" s="40">
        <f t="shared" si="44"/>
        <v>4.2899408284023666E-2</v>
      </c>
      <c r="BF83" s="40">
        <f t="shared" si="45"/>
        <v>1.7968749999999999E-2</v>
      </c>
      <c r="BG83" s="44">
        <v>1448</v>
      </c>
      <c r="BH83" s="14">
        <v>1311</v>
      </c>
      <c r="BI83" s="40">
        <f t="shared" si="54"/>
        <v>-2.7548209366391185E-3</v>
      </c>
      <c r="BJ83" s="40">
        <f t="shared" si="55"/>
        <v>-2.6002971768202082E-2</v>
      </c>
      <c r="BK83" s="44">
        <v>1500</v>
      </c>
      <c r="BL83" s="14">
        <v>1354</v>
      </c>
      <c r="BM83" s="40">
        <f t="shared" si="56"/>
        <v>8.9324618736383449E-2</v>
      </c>
      <c r="BN83" s="40">
        <f t="shared" si="57"/>
        <v>5.7812500000000003E-2</v>
      </c>
      <c r="BO83" s="44">
        <v>1520</v>
      </c>
      <c r="BP83" s="14">
        <v>1357</v>
      </c>
      <c r="BQ83" s="40">
        <f t="shared" si="58"/>
        <v>7.8014184397163122E-2</v>
      </c>
      <c r="BR83" s="40">
        <f t="shared" si="59"/>
        <v>4.3846153846153847E-2</v>
      </c>
    </row>
    <row r="84" spans="1:70">
      <c r="A84" s="6" t="s">
        <v>108</v>
      </c>
      <c r="B84" s="10" t="s">
        <v>82</v>
      </c>
      <c r="C84" s="14">
        <v>1153</v>
      </c>
      <c r="D84" s="14">
        <v>1209</v>
      </c>
      <c r="E84" s="14">
        <v>861</v>
      </c>
      <c r="F84" s="14">
        <v>714</v>
      </c>
      <c r="G84" s="14">
        <v>1211</v>
      </c>
      <c r="H84" s="14">
        <v>1295</v>
      </c>
      <c r="I84" s="14">
        <v>1306</v>
      </c>
      <c r="J84" s="14">
        <v>1360</v>
      </c>
      <c r="K84" s="44">
        <v>1276</v>
      </c>
      <c r="L84" s="14">
        <v>1321</v>
      </c>
      <c r="M84" s="40">
        <v>0.107</v>
      </c>
      <c r="N84" s="44">
        <v>1363</v>
      </c>
      <c r="O84" s="14">
        <v>1388</v>
      </c>
      <c r="P84" s="40">
        <v>0.58299999999999996</v>
      </c>
      <c r="Q84" s="44">
        <v>1316</v>
      </c>
      <c r="R84" s="14">
        <v>1375</v>
      </c>
      <c r="S84" s="40">
        <v>8.6999999999999994E-2</v>
      </c>
      <c r="T84" s="44">
        <v>1397</v>
      </c>
      <c r="U84" s="14">
        <v>1400</v>
      </c>
      <c r="V84" s="14">
        <v>7</v>
      </c>
      <c r="W84" s="44">
        <v>1459</v>
      </c>
      <c r="X84" s="14">
        <v>1533</v>
      </c>
      <c r="Y84" s="40">
        <v>0.14300000000000002</v>
      </c>
      <c r="Z84" s="44">
        <v>1530</v>
      </c>
      <c r="AA84" s="14">
        <v>1600</v>
      </c>
      <c r="AB84" s="40">
        <v>0.12300000000000001</v>
      </c>
      <c r="AC84" s="44">
        <v>1442</v>
      </c>
      <c r="AD84" s="14">
        <v>1515</v>
      </c>
      <c r="AE84" s="40">
        <v>9.6000000000000002E-2</v>
      </c>
      <c r="AF84" s="44">
        <v>1583</v>
      </c>
      <c r="AG84" s="51">
        <v>1646</v>
      </c>
      <c r="AH84" s="40">
        <f t="shared" si="47"/>
        <v>0.13314244810307801</v>
      </c>
      <c r="AI84" s="44">
        <v>1519</v>
      </c>
      <c r="AJ84" s="14">
        <v>1600</v>
      </c>
      <c r="AK84" s="40">
        <f t="shared" si="48"/>
        <v>4.1124057573680602E-2</v>
      </c>
      <c r="AL84" s="44">
        <v>1577</v>
      </c>
      <c r="AM84" s="14">
        <v>1600</v>
      </c>
      <c r="AN84" s="40">
        <f t="shared" si="49"/>
        <v>3.0718954248366011E-2</v>
      </c>
      <c r="AO84" s="44">
        <v>1521</v>
      </c>
      <c r="AP84" s="14">
        <v>1600</v>
      </c>
      <c r="AQ84" s="40">
        <f t="shared" si="50"/>
        <v>5.4785020804438284E-2</v>
      </c>
      <c r="AR84" s="44">
        <v>1634</v>
      </c>
      <c r="AS84" s="14">
        <v>1664</v>
      </c>
      <c r="AT84" s="40">
        <f t="shared" si="61"/>
        <v>3.2217308907138344E-2</v>
      </c>
      <c r="AU84" s="44">
        <v>1570</v>
      </c>
      <c r="AV84" s="14">
        <v>1600</v>
      </c>
      <c r="AW84" s="40">
        <f t="shared" si="51"/>
        <v>3.3574720210664911E-2</v>
      </c>
      <c r="AX84" s="40">
        <f t="shared" si="52"/>
        <v>0</v>
      </c>
      <c r="AY84" s="44">
        <v>1638</v>
      </c>
      <c r="AZ84" s="14">
        <v>1626</v>
      </c>
      <c r="BA84" s="40">
        <f t="shared" si="53"/>
        <v>3.8681039949270767E-2</v>
      </c>
      <c r="BB84" s="40">
        <f t="shared" si="60"/>
        <v>0</v>
      </c>
      <c r="BC84" s="44">
        <v>1597</v>
      </c>
      <c r="BD84" s="14">
        <v>1632</v>
      </c>
      <c r="BE84" s="40">
        <f t="shared" si="44"/>
        <v>4.9967126890203814E-2</v>
      </c>
      <c r="BF84" s="40">
        <f t="shared" si="45"/>
        <v>0.02</v>
      </c>
      <c r="BG84" s="44">
        <v>1705</v>
      </c>
      <c r="BH84" s="14">
        <v>1717</v>
      </c>
      <c r="BI84" s="40">
        <f t="shared" si="54"/>
        <v>4.3451652386780906E-2</v>
      </c>
      <c r="BJ84" s="40">
        <f t="shared" si="55"/>
        <v>3.1850961538461536E-2</v>
      </c>
      <c r="BK84" s="44">
        <v>1707</v>
      </c>
      <c r="BL84" s="14">
        <v>1729</v>
      </c>
      <c r="BM84" s="40">
        <f t="shared" si="56"/>
        <v>8.7261146496815281E-2</v>
      </c>
      <c r="BN84" s="40">
        <f t="shared" si="57"/>
        <v>8.0625000000000002E-2</v>
      </c>
      <c r="BO84" s="44">
        <v>1811</v>
      </c>
      <c r="BP84" s="14">
        <v>1775</v>
      </c>
      <c r="BQ84" s="40">
        <f t="shared" si="58"/>
        <v>0.10561660561660562</v>
      </c>
      <c r="BR84" s="40">
        <f t="shared" si="59"/>
        <v>9.1635916359163586E-2</v>
      </c>
    </row>
    <row r="85" spans="1:70">
      <c r="A85" s="6" t="s">
        <v>108</v>
      </c>
      <c r="B85" s="10" t="s">
        <v>83</v>
      </c>
      <c r="C85" s="14">
        <v>1133</v>
      </c>
      <c r="D85" s="14">
        <v>1067</v>
      </c>
      <c r="E85" s="14">
        <v>1106</v>
      </c>
      <c r="F85" s="14">
        <v>1009</v>
      </c>
      <c r="G85" s="14">
        <v>1148</v>
      </c>
      <c r="H85" s="14">
        <v>1070</v>
      </c>
      <c r="I85" s="14">
        <v>1299</v>
      </c>
      <c r="J85" s="14">
        <v>1190</v>
      </c>
      <c r="K85" s="44">
        <v>1179</v>
      </c>
      <c r="L85" s="14">
        <v>1105</v>
      </c>
      <c r="M85" s="40">
        <v>0.04</v>
      </c>
      <c r="N85" s="44">
        <v>1261</v>
      </c>
      <c r="O85" s="14">
        <v>1182</v>
      </c>
      <c r="P85" s="40">
        <v>0.14099999999999999</v>
      </c>
      <c r="Q85" s="44">
        <v>1248</v>
      </c>
      <c r="R85" s="14">
        <v>1182</v>
      </c>
      <c r="S85" s="40">
        <v>8.6999999999999994E-2</v>
      </c>
      <c r="T85" s="44">
        <v>1420</v>
      </c>
      <c r="U85" s="14">
        <v>1333</v>
      </c>
      <c r="V85" s="14">
        <v>9.4</v>
      </c>
      <c r="W85" s="44">
        <v>1398</v>
      </c>
      <c r="X85" s="14">
        <v>1317</v>
      </c>
      <c r="Y85" s="40">
        <v>0.18600000000000003</v>
      </c>
      <c r="Z85" s="44">
        <v>1483</v>
      </c>
      <c r="AA85" s="14">
        <v>1394</v>
      </c>
      <c r="AB85" s="40">
        <v>0.17499999999999999</v>
      </c>
      <c r="AC85" s="44">
        <v>1453</v>
      </c>
      <c r="AD85" s="14">
        <v>1390</v>
      </c>
      <c r="AE85" s="40">
        <v>0.16500000000000001</v>
      </c>
      <c r="AF85" s="44">
        <v>1651</v>
      </c>
      <c r="AG85" s="51">
        <v>1583</v>
      </c>
      <c r="AH85" s="40">
        <f t="shared" si="47"/>
        <v>0.16267605633802817</v>
      </c>
      <c r="AI85" s="44">
        <v>1494</v>
      </c>
      <c r="AJ85" s="14">
        <v>1423</v>
      </c>
      <c r="AK85" s="40">
        <f t="shared" si="48"/>
        <v>6.8669527896995708E-2</v>
      </c>
      <c r="AL85" s="44">
        <v>1551</v>
      </c>
      <c r="AM85" s="14">
        <v>1462</v>
      </c>
      <c r="AN85" s="40">
        <f t="shared" si="49"/>
        <v>4.5853000674308836E-2</v>
      </c>
      <c r="AO85" s="44">
        <v>1541</v>
      </c>
      <c r="AP85" s="14">
        <v>1473</v>
      </c>
      <c r="AQ85" s="40">
        <f t="shared" si="50"/>
        <v>6.0564349621472814E-2</v>
      </c>
      <c r="AR85" s="44">
        <v>1720</v>
      </c>
      <c r="AS85" s="14">
        <v>1606</v>
      </c>
      <c r="AT85" s="40">
        <f t="shared" si="61"/>
        <v>4.1792852816474865E-2</v>
      </c>
      <c r="AU85" s="44">
        <v>1607</v>
      </c>
      <c r="AV85" s="14">
        <v>1522</v>
      </c>
      <c r="AW85" s="40">
        <f t="shared" si="51"/>
        <v>7.5635876840696115E-2</v>
      </c>
      <c r="AX85" s="40">
        <f t="shared" si="52"/>
        <v>6.9571328179901623E-2</v>
      </c>
      <c r="AY85" s="44">
        <v>1626</v>
      </c>
      <c r="AZ85" s="14">
        <v>1527</v>
      </c>
      <c r="BA85" s="40">
        <f t="shared" si="53"/>
        <v>4.8355899419729204E-2</v>
      </c>
      <c r="BB85" s="40">
        <f t="shared" si="60"/>
        <v>6.9571328179901623E-2</v>
      </c>
      <c r="BC85" s="44">
        <v>1611</v>
      </c>
      <c r="BD85" s="14">
        <v>1534</v>
      </c>
      <c r="BE85" s="40">
        <f t="shared" si="44"/>
        <v>4.5425048669695003E-2</v>
      </c>
      <c r="BF85" s="40">
        <f t="shared" si="45"/>
        <v>4.1412084181941616E-2</v>
      </c>
      <c r="BG85" s="44">
        <v>1811</v>
      </c>
      <c r="BH85" s="14">
        <v>1667</v>
      </c>
      <c r="BI85" s="40">
        <f t="shared" si="54"/>
        <v>5.2906976744186048E-2</v>
      </c>
      <c r="BJ85" s="40">
        <f t="shared" si="55"/>
        <v>3.7982565379825653E-2</v>
      </c>
      <c r="BK85" s="44">
        <v>1723</v>
      </c>
      <c r="BL85" s="14">
        <v>1628</v>
      </c>
      <c r="BM85" s="40">
        <f t="shared" si="56"/>
        <v>7.2184194150591158E-2</v>
      </c>
      <c r="BN85" s="40">
        <f t="shared" si="57"/>
        <v>6.9645203679369244E-2</v>
      </c>
      <c r="BO85" s="44">
        <v>1752</v>
      </c>
      <c r="BP85" s="14">
        <v>1656</v>
      </c>
      <c r="BQ85" s="40">
        <f t="shared" si="58"/>
        <v>7.7490774907749083E-2</v>
      </c>
      <c r="BR85" s="40">
        <f t="shared" si="59"/>
        <v>8.4479371316306479E-2</v>
      </c>
    </row>
    <row r="86" spans="1:70">
      <c r="A86" s="6" t="s">
        <v>108</v>
      </c>
      <c r="B86" s="10" t="s">
        <v>84</v>
      </c>
      <c r="C86" s="14">
        <v>1919</v>
      </c>
      <c r="D86" s="14">
        <v>1132</v>
      </c>
      <c r="E86" s="14">
        <v>1532</v>
      </c>
      <c r="F86" s="14">
        <v>517</v>
      </c>
      <c r="G86" s="14">
        <v>2041</v>
      </c>
      <c r="H86" s="14">
        <v>1500</v>
      </c>
      <c r="I86" s="14">
        <v>2039</v>
      </c>
      <c r="J86" s="14">
        <v>1485</v>
      </c>
      <c r="K86" s="44">
        <v>2149</v>
      </c>
      <c r="L86" s="14">
        <v>1421</v>
      </c>
      <c r="M86" s="40">
        <v>0.11900000000000001</v>
      </c>
      <c r="N86" s="44">
        <v>2307</v>
      </c>
      <c r="O86" s="14">
        <v>1674</v>
      </c>
      <c r="P86" s="40">
        <v>0.505</v>
      </c>
      <c r="Q86" s="44">
        <v>2253</v>
      </c>
      <c r="R86" s="14">
        <v>1685</v>
      </c>
      <c r="S86" s="40">
        <v>0.10400000000000001</v>
      </c>
      <c r="T86" s="44">
        <v>2118</v>
      </c>
      <c r="U86" s="14">
        <v>1595</v>
      </c>
      <c r="V86" s="14">
        <v>3.9</v>
      </c>
      <c r="W86" s="44">
        <v>2290</v>
      </c>
      <c r="X86" s="14">
        <v>1668</v>
      </c>
      <c r="Y86" s="40">
        <v>6.6000000000000003E-2</v>
      </c>
      <c r="Z86" s="44">
        <v>2504</v>
      </c>
      <c r="AA86" s="14">
        <v>1716</v>
      </c>
      <c r="AB86" s="40">
        <v>8.5999999999999993E-2</v>
      </c>
      <c r="AC86" s="44">
        <v>2305</v>
      </c>
      <c r="AD86" s="14">
        <v>1719</v>
      </c>
      <c r="AE86" s="40">
        <v>2.3E-2</v>
      </c>
      <c r="AF86" s="44">
        <v>2246</v>
      </c>
      <c r="AG86" s="51">
        <v>1641</v>
      </c>
      <c r="AH86" s="40">
        <f t="shared" si="47"/>
        <v>6.043437204910293E-2</v>
      </c>
      <c r="AI86" s="44">
        <v>2359</v>
      </c>
      <c r="AJ86" s="14">
        <v>1716</v>
      </c>
      <c r="AK86" s="40">
        <f t="shared" si="48"/>
        <v>3.0131004366812226E-2</v>
      </c>
      <c r="AL86" s="44">
        <v>2391</v>
      </c>
      <c r="AM86" s="14">
        <v>1820</v>
      </c>
      <c r="AN86" s="40">
        <f t="shared" si="49"/>
        <v>-4.5127795527156553E-2</v>
      </c>
      <c r="AO86" s="44">
        <v>2429</v>
      </c>
      <c r="AP86" s="14">
        <v>1870</v>
      </c>
      <c r="AQ86" s="40">
        <f t="shared" si="50"/>
        <v>5.3796095444685464E-2</v>
      </c>
      <c r="AR86" s="44">
        <v>2575</v>
      </c>
      <c r="AS86" s="14">
        <v>1911</v>
      </c>
      <c r="AT86" s="40">
        <f t="shared" si="61"/>
        <v>0.1464826357969724</v>
      </c>
      <c r="AU86" s="44">
        <v>2724</v>
      </c>
      <c r="AV86" s="14">
        <v>1852</v>
      </c>
      <c r="AW86" s="40">
        <f t="shared" si="51"/>
        <v>0.15472657905892329</v>
      </c>
      <c r="AX86" s="40">
        <f t="shared" si="52"/>
        <v>7.9254079254079249E-2</v>
      </c>
      <c r="AY86" s="44">
        <v>2646</v>
      </c>
      <c r="AZ86" s="14">
        <v>2000</v>
      </c>
      <c r="BA86" s="40">
        <f t="shared" si="53"/>
        <v>0.10664993726474278</v>
      </c>
      <c r="BB86" s="40">
        <f t="shared" si="60"/>
        <v>7.9254079254079249E-2</v>
      </c>
      <c r="BC86" s="44">
        <v>2787</v>
      </c>
      <c r="BD86" s="14">
        <v>2154</v>
      </c>
      <c r="BE86" s="40">
        <f t="shared" si="44"/>
        <v>0.14738575545491972</v>
      </c>
      <c r="BF86" s="40">
        <f t="shared" si="45"/>
        <v>0.15187165775401071</v>
      </c>
      <c r="BG86" s="44">
        <v>2662</v>
      </c>
      <c r="BH86" s="14">
        <v>2131</v>
      </c>
      <c r="BI86" s="40">
        <f t="shared" si="54"/>
        <v>3.3786407766990288E-2</v>
      </c>
      <c r="BJ86" s="40">
        <f t="shared" si="55"/>
        <v>0.1151229722658294</v>
      </c>
      <c r="BK86" s="44">
        <v>2756</v>
      </c>
      <c r="BL86" s="14">
        <v>2035</v>
      </c>
      <c r="BM86" s="40">
        <f t="shared" si="56"/>
        <v>1.1747430249632892E-2</v>
      </c>
      <c r="BN86" s="40">
        <f t="shared" si="57"/>
        <v>9.8812095032397407E-2</v>
      </c>
      <c r="BO86" s="44">
        <v>3092</v>
      </c>
      <c r="BP86" s="14">
        <v>2500</v>
      </c>
      <c r="BQ86" s="40">
        <f t="shared" si="58"/>
        <v>0.16855631141345426</v>
      </c>
      <c r="BR86" s="40">
        <f t="shared" si="59"/>
        <v>0.25</v>
      </c>
    </row>
    <row r="87" spans="1:70">
      <c r="A87" s="6" t="s">
        <v>108</v>
      </c>
      <c r="B87" s="10" t="s">
        <v>85</v>
      </c>
      <c r="C87" s="14">
        <v>969</v>
      </c>
      <c r="D87" s="14">
        <v>852</v>
      </c>
      <c r="E87" s="14">
        <v>866</v>
      </c>
      <c r="F87" s="14">
        <v>734</v>
      </c>
      <c r="G87" s="14">
        <v>999</v>
      </c>
      <c r="H87" s="14">
        <v>800</v>
      </c>
      <c r="I87" s="14">
        <v>1109</v>
      </c>
      <c r="J87" s="14">
        <v>982</v>
      </c>
      <c r="K87" s="44">
        <v>1081</v>
      </c>
      <c r="L87" s="14">
        <v>963</v>
      </c>
      <c r="M87" s="40">
        <v>0.11599999999999999</v>
      </c>
      <c r="N87" s="44">
        <v>1129</v>
      </c>
      <c r="O87" s="14">
        <v>1018</v>
      </c>
      <c r="P87" s="40">
        <v>0.30299999999999999</v>
      </c>
      <c r="Q87" s="44">
        <v>1078</v>
      </c>
      <c r="R87" s="14">
        <v>890</v>
      </c>
      <c r="S87" s="40">
        <v>7.9000000000000001E-2</v>
      </c>
      <c r="T87" s="44">
        <v>1235</v>
      </c>
      <c r="U87" s="14">
        <v>1063</v>
      </c>
      <c r="V87" s="14">
        <v>11.4</v>
      </c>
      <c r="W87" s="44">
        <v>1241</v>
      </c>
      <c r="X87" s="14">
        <v>1111</v>
      </c>
      <c r="Y87" s="40">
        <v>0.14800000000000002</v>
      </c>
      <c r="Z87" s="44">
        <v>1296</v>
      </c>
      <c r="AA87" s="14">
        <v>1160</v>
      </c>
      <c r="AB87" s="40">
        <v>0.14800000000000002</v>
      </c>
      <c r="AC87" s="44">
        <v>1239</v>
      </c>
      <c r="AD87" s="14">
        <v>1016</v>
      </c>
      <c r="AE87" s="40">
        <v>0.15</v>
      </c>
      <c r="AF87" s="44">
        <v>1378</v>
      </c>
      <c r="AG87" s="51">
        <v>1227</v>
      </c>
      <c r="AH87" s="40">
        <f t="shared" si="47"/>
        <v>0.11578947368421053</v>
      </c>
      <c r="AI87" s="44">
        <v>1353</v>
      </c>
      <c r="AJ87" s="14">
        <v>1200</v>
      </c>
      <c r="AK87" s="40">
        <f t="shared" si="48"/>
        <v>9.0249798549556809E-2</v>
      </c>
      <c r="AL87" s="44">
        <v>1395</v>
      </c>
      <c r="AM87" s="14">
        <v>1243</v>
      </c>
      <c r="AN87" s="40">
        <f t="shared" si="49"/>
        <v>7.6388888888888895E-2</v>
      </c>
      <c r="AO87" s="44">
        <v>1272</v>
      </c>
      <c r="AP87" s="14">
        <v>1078</v>
      </c>
      <c r="AQ87" s="40">
        <f t="shared" si="50"/>
        <v>2.6634382566585957E-2</v>
      </c>
      <c r="AR87" s="44">
        <v>1445</v>
      </c>
      <c r="AS87" s="14">
        <v>1316</v>
      </c>
      <c r="AT87" s="40">
        <f t="shared" si="61"/>
        <v>4.862119013062409E-2</v>
      </c>
      <c r="AU87" s="44">
        <v>1418</v>
      </c>
      <c r="AV87" s="14">
        <v>1276</v>
      </c>
      <c r="AW87" s="40">
        <f t="shared" si="51"/>
        <v>4.804138950480414E-2</v>
      </c>
      <c r="AX87" s="40">
        <f t="shared" si="52"/>
        <v>6.3333333333333339E-2</v>
      </c>
      <c r="AY87" s="44">
        <v>1428</v>
      </c>
      <c r="AZ87" s="14">
        <v>1260</v>
      </c>
      <c r="BA87" s="40">
        <f t="shared" si="53"/>
        <v>2.3655913978494623E-2</v>
      </c>
      <c r="BB87" s="40">
        <f t="shared" si="60"/>
        <v>6.3333333333333339E-2</v>
      </c>
      <c r="BC87" s="44">
        <v>1347</v>
      </c>
      <c r="BD87" s="14">
        <v>1151</v>
      </c>
      <c r="BE87" s="40">
        <f t="shared" si="44"/>
        <v>5.8962264150943397E-2</v>
      </c>
      <c r="BF87" s="40">
        <f t="shared" si="45"/>
        <v>6.7717996289424862E-2</v>
      </c>
      <c r="BG87" s="44">
        <v>1525</v>
      </c>
      <c r="BH87" s="14">
        <v>1373</v>
      </c>
      <c r="BI87" s="40">
        <f t="shared" si="54"/>
        <v>5.536332179930796E-2</v>
      </c>
      <c r="BJ87" s="40">
        <f t="shared" si="55"/>
        <v>4.3313069908814589E-2</v>
      </c>
      <c r="BK87" s="44">
        <v>1502</v>
      </c>
      <c r="BL87" s="14">
        <v>1344</v>
      </c>
      <c r="BM87" s="40">
        <f t="shared" si="56"/>
        <v>5.9238363892806768E-2</v>
      </c>
      <c r="BN87" s="40">
        <f t="shared" si="57"/>
        <v>5.329153605015674E-2</v>
      </c>
      <c r="BO87" s="44">
        <v>1541</v>
      </c>
      <c r="BP87" s="14">
        <v>1374</v>
      </c>
      <c r="BQ87" s="40">
        <f t="shared" si="58"/>
        <v>7.9131652661064422E-2</v>
      </c>
      <c r="BR87" s="40">
        <f t="shared" si="59"/>
        <v>9.0476190476190474E-2</v>
      </c>
    </row>
    <row r="88" spans="1:70">
      <c r="A88" s="6" t="s">
        <v>109</v>
      </c>
      <c r="B88" s="10" t="s">
        <v>86</v>
      </c>
      <c r="C88" s="14">
        <v>1192</v>
      </c>
      <c r="D88" s="14">
        <v>1000</v>
      </c>
      <c r="E88" s="14">
        <v>1222</v>
      </c>
      <c r="F88" s="14">
        <v>996</v>
      </c>
      <c r="G88" s="14">
        <v>1209</v>
      </c>
      <c r="H88" s="14">
        <v>965</v>
      </c>
      <c r="I88" s="14">
        <v>1326</v>
      </c>
      <c r="J88" s="14">
        <v>1110</v>
      </c>
      <c r="K88" s="44">
        <v>1339</v>
      </c>
      <c r="L88" s="14">
        <v>1119</v>
      </c>
      <c r="M88" s="40">
        <v>0.12300000000000001</v>
      </c>
      <c r="N88" s="44">
        <v>1387</v>
      </c>
      <c r="O88" s="14">
        <v>1157</v>
      </c>
      <c r="P88" s="40">
        <v>0.13500000000000001</v>
      </c>
      <c r="Q88" s="44">
        <v>1360</v>
      </c>
      <c r="R88" s="14">
        <v>1103</v>
      </c>
      <c r="S88" s="40">
        <v>0.124</v>
      </c>
      <c r="T88" s="44">
        <v>1523</v>
      </c>
      <c r="U88" s="14">
        <v>1297</v>
      </c>
      <c r="V88" s="14">
        <v>14.9</v>
      </c>
      <c r="W88" s="44">
        <v>1503</v>
      </c>
      <c r="X88" s="14">
        <v>1283</v>
      </c>
      <c r="Y88" s="40">
        <v>0.122</v>
      </c>
      <c r="Z88" s="44">
        <v>1553</v>
      </c>
      <c r="AA88" s="14">
        <v>1300</v>
      </c>
      <c r="AB88" s="40">
        <v>0.12</v>
      </c>
      <c r="AC88" s="44">
        <v>1513</v>
      </c>
      <c r="AD88" s="14">
        <v>1295</v>
      </c>
      <c r="AE88" s="40">
        <v>0.113</v>
      </c>
      <c r="AF88" s="44">
        <v>1677</v>
      </c>
      <c r="AG88" s="51">
        <v>1427</v>
      </c>
      <c r="AH88" s="40">
        <f t="shared" si="47"/>
        <v>0.10111621799080761</v>
      </c>
      <c r="AI88" s="44">
        <v>1653</v>
      </c>
      <c r="AJ88" s="14">
        <v>1400</v>
      </c>
      <c r="AK88" s="40">
        <f t="shared" si="48"/>
        <v>9.9800399201596807E-2</v>
      </c>
      <c r="AL88" s="44">
        <v>1683</v>
      </c>
      <c r="AM88" s="14">
        <v>1450</v>
      </c>
      <c r="AN88" s="40">
        <f t="shared" si="49"/>
        <v>8.3708950418544759E-2</v>
      </c>
      <c r="AO88" s="44">
        <v>1652</v>
      </c>
      <c r="AP88" s="14">
        <v>1420</v>
      </c>
      <c r="AQ88" s="40">
        <f t="shared" si="50"/>
        <v>9.1870456047587576E-2</v>
      </c>
      <c r="AR88" s="44">
        <v>1834</v>
      </c>
      <c r="AS88" s="14">
        <v>1588</v>
      </c>
      <c r="AT88" s="40">
        <f t="shared" si="61"/>
        <v>9.3619558735837799E-2</v>
      </c>
      <c r="AU88" s="44">
        <v>1765</v>
      </c>
      <c r="AV88" s="14">
        <v>1575</v>
      </c>
      <c r="AW88" s="40">
        <f t="shared" si="51"/>
        <v>6.7755595886267395E-2</v>
      </c>
      <c r="AX88" s="40">
        <f t="shared" si="52"/>
        <v>0.125</v>
      </c>
      <c r="AY88" s="44">
        <v>1803</v>
      </c>
      <c r="AZ88" s="14">
        <v>1516</v>
      </c>
      <c r="BA88" s="40">
        <f t="shared" si="53"/>
        <v>7.130124777183601E-2</v>
      </c>
      <c r="BB88" s="40">
        <f t="shared" si="60"/>
        <v>0.125</v>
      </c>
      <c r="BC88" s="44">
        <v>1769</v>
      </c>
      <c r="BD88" s="14">
        <v>1507</v>
      </c>
      <c r="BE88" s="40">
        <f t="shared" si="44"/>
        <v>7.0823244552058115E-2</v>
      </c>
      <c r="BF88" s="40">
        <f t="shared" si="45"/>
        <v>6.1267605633802819E-2</v>
      </c>
      <c r="BG88" s="44">
        <v>1939</v>
      </c>
      <c r="BH88" s="14">
        <v>1691</v>
      </c>
      <c r="BI88" s="40">
        <f t="shared" si="54"/>
        <v>5.7251908396946563E-2</v>
      </c>
      <c r="BJ88" s="40">
        <f t="shared" si="55"/>
        <v>6.4861460957178846E-2</v>
      </c>
      <c r="BK88" s="44">
        <v>1920</v>
      </c>
      <c r="BL88" s="14">
        <v>1700</v>
      </c>
      <c r="BM88" s="40">
        <f t="shared" si="56"/>
        <v>8.7818696883852687E-2</v>
      </c>
      <c r="BN88" s="40">
        <f t="shared" si="57"/>
        <v>7.9365079365079361E-2</v>
      </c>
      <c r="BO88" s="44">
        <v>1916</v>
      </c>
      <c r="BP88" s="14">
        <v>1620</v>
      </c>
      <c r="BQ88" s="40">
        <f t="shared" si="58"/>
        <v>6.2673322240709928E-2</v>
      </c>
      <c r="BR88" s="40">
        <f t="shared" si="59"/>
        <v>6.860158311345646E-2</v>
      </c>
    </row>
    <row r="89" spans="1:70">
      <c r="A89" s="6" t="s">
        <v>109</v>
      </c>
      <c r="B89" s="10" t="s">
        <v>87</v>
      </c>
      <c r="C89" s="14">
        <v>873</v>
      </c>
      <c r="D89" s="14">
        <v>700</v>
      </c>
      <c r="E89" s="14">
        <v>838</v>
      </c>
      <c r="F89" s="14">
        <v>650</v>
      </c>
      <c r="G89" s="14">
        <v>933</v>
      </c>
      <c r="H89" s="14">
        <v>746</v>
      </c>
      <c r="I89" s="14">
        <v>962</v>
      </c>
      <c r="J89" s="14">
        <v>762</v>
      </c>
      <c r="K89" s="44">
        <v>922</v>
      </c>
      <c r="L89" s="14">
        <v>778</v>
      </c>
      <c r="M89" s="40">
        <v>5.7000000000000002E-2</v>
      </c>
      <c r="N89" s="44">
        <v>960</v>
      </c>
      <c r="O89" s="14">
        <v>800</v>
      </c>
      <c r="P89" s="40">
        <v>0.14599999999999999</v>
      </c>
      <c r="Q89" s="44">
        <v>1010</v>
      </c>
      <c r="R89" s="14">
        <v>835</v>
      </c>
      <c r="S89" s="40">
        <v>8.3000000000000004E-2</v>
      </c>
      <c r="T89" s="44">
        <v>1009</v>
      </c>
      <c r="U89" s="14">
        <v>833</v>
      </c>
      <c r="V89" s="14">
        <v>4.9000000000000004</v>
      </c>
      <c r="W89" s="44">
        <v>1023</v>
      </c>
      <c r="X89" s="14">
        <v>842</v>
      </c>
      <c r="Y89" s="40">
        <v>0.109</v>
      </c>
      <c r="Z89" s="44">
        <v>1045</v>
      </c>
      <c r="AA89" s="14">
        <v>898</v>
      </c>
      <c r="AB89" s="40">
        <v>8.900000000000001E-2</v>
      </c>
      <c r="AC89" s="44">
        <v>1088</v>
      </c>
      <c r="AD89" s="14">
        <v>915</v>
      </c>
      <c r="AE89" s="40">
        <v>7.8E-2</v>
      </c>
      <c r="AF89" s="44">
        <v>1079</v>
      </c>
      <c r="AG89" s="51">
        <v>900</v>
      </c>
      <c r="AH89" s="40">
        <f t="shared" si="47"/>
        <v>6.9375619425173438E-2</v>
      </c>
      <c r="AI89" s="44">
        <v>1097</v>
      </c>
      <c r="AJ89" s="14">
        <v>914</v>
      </c>
      <c r="AK89" s="40">
        <f t="shared" si="48"/>
        <v>7.2336265884652987E-2</v>
      </c>
      <c r="AL89" s="44">
        <v>1146</v>
      </c>
      <c r="AM89" s="14">
        <v>997</v>
      </c>
      <c r="AN89" s="40">
        <f t="shared" si="49"/>
        <v>9.6650717703349279E-2</v>
      </c>
      <c r="AO89" s="44">
        <v>1157</v>
      </c>
      <c r="AP89" s="14">
        <v>950</v>
      </c>
      <c r="AQ89" s="40">
        <f t="shared" si="50"/>
        <v>6.341911764705882E-2</v>
      </c>
      <c r="AR89" s="44">
        <v>1175</v>
      </c>
      <c r="AS89" s="14">
        <v>963</v>
      </c>
      <c r="AT89" s="40">
        <f t="shared" si="61"/>
        <v>8.8971269694161262E-2</v>
      </c>
      <c r="AU89" s="44">
        <v>1190</v>
      </c>
      <c r="AV89" s="14">
        <v>992</v>
      </c>
      <c r="AW89" s="40">
        <f t="shared" si="51"/>
        <v>8.4776663628076579E-2</v>
      </c>
      <c r="AX89" s="40">
        <f t="shared" si="52"/>
        <v>8.5339168490153175E-2</v>
      </c>
      <c r="AY89" s="44">
        <v>1213</v>
      </c>
      <c r="AZ89" s="14">
        <v>1000</v>
      </c>
      <c r="BA89" s="40">
        <f t="shared" si="53"/>
        <v>5.8464223385689351E-2</v>
      </c>
      <c r="BB89" s="40">
        <f t="shared" si="60"/>
        <v>8.5339168490153175E-2</v>
      </c>
      <c r="BC89" s="44">
        <v>1250</v>
      </c>
      <c r="BD89" s="14">
        <v>1006</v>
      </c>
      <c r="BE89" s="40">
        <f t="shared" ref="BE89:BE90" si="62">(BC89-AO89)/AO89</f>
        <v>8.0380293863439936E-2</v>
      </c>
      <c r="BF89" s="40">
        <f t="shared" ref="BF89:BF90" si="63">(BD89-AP89)/AP89</f>
        <v>5.894736842105263E-2</v>
      </c>
      <c r="BG89" s="44">
        <v>1221</v>
      </c>
      <c r="BH89" s="14">
        <v>1001</v>
      </c>
      <c r="BI89" s="40">
        <f t="shared" si="54"/>
        <v>3.9148936170212763E-2</v>
      </c>
      <c r="BJ89" s="40">
        <f t="shared" si="55"/>
        <v>3.9460020768431983E-2</v>
      </c>
      <c r="BK89" s="44">
        <v>1204</v>
      </c>
      <c r="BL89" s="14">
        <v>1000</v>
      </c>
      <c r="BM89" s="40">
        <f t="shared" si="56"/>
        <v>1.1764705882352941E-2</v>
      </c>
      <c r="BN89" s="40">
        <f t="shared" si="57"/>
        <v>8.0645161290322578E-3</v>
      </c>
      <c r="BO89" s="44">
        <v>1254</v>
      </c>
      <c r="BP89" s="14">
        <v>1038</v>
      </c>
      <c r="BQ89" s="40">
        <f t="shared" si="58"/>
        <v>3.3800494641384994E-2</v>
      </c>
      <c r="BR89" s="40">
        <f t="shared" si="59"/>
        <v>3.7999999999999999E-2</v>
      </c>
    </row>
    <row r="90" spans="1:70">
      <c r="A90" s="6" t="s">
        <v>109</v>
      </c>
      <c r="B90" s="10" t="s">
        <v>88</v>
      </c>
      <c r="C90" s="14">
        <v>737</v>
      </c>
      <c r="D90" s="14">
        <v>600</v>
      </c>
      <c r="E90" s="14">
        <v>705</v>
      </c>
      <c r="F90" s="14">
        <v>584</v>
      </c>
      <c r="G90" s="14">
        <v>802</v>
      </c>
      <c r="H90" s="14">
        <v>633</v>
      </c>
      <c r="I90" s="14">
        <v>817</v>
      </c>
      <c r="J90" s="14">
        <v>635</v>
      </c>
      <c r="K90" s="44">
        <v>818</v>
      </c>
      <c r="L90" s="14">
        <v>661</v>
      </c>
      <c r="M90" s="40">
        <v>0.11</v>
      </c>
      <c r="N90" s="44">
        <v>892</v>
      </c>
      <c r="O90" s="14">
        <v>700</v>
      </c>
      <c r="P90" s="40">
        <v>0.26400000000000001</v>
      </c>
      <c r="Q90" s="44">
        <v>934</v>
      </c>
      <c r="R90" s="14">
        <v>732</v>
      </c>
      <c r="S90" s="40">
        <v>0.16500000000000001</v>
      </c>
      <c r="T90" s="44">
        <v>942</v>
      </c>
      <c r="U90" s="14">
        <v>731</v>
      </c>
      <c r="V90" s="14">
        <v>15.2</v>
      </c>
      <c r="W90" s="44">
        <v>940</v>
      </c>
      <c r="X90" s="14">
        <v>760</v>
      </c>
      <c r="Y90" s="40">
        <v>0.15</v>
      </c>
      <c r="Z90" s="44">
        <v>988</v>
      </c>
      <c r="AA90" s="14">
        <v>800</v>
      </c>
      <c r="AB90" s="40">
        <v>0.10800000000000001</v>
      </c>
      <c r="AC90" s="44">
        <v>1026</v>
      </c>
      <c r="AD90" s="14">
        <v>825</v>
      </c>
      <c r="AE90" s="40">
        <v>9.9000000000000005E-2</v>
      </c>
      <c r="AF90" s="44">
        <v>1010</v>
      </c>
      <c r="AG90" s="51">
        <v>805</v>
      </c>
      <c r="AH90" s="40">
        <f t="shared" si="47"/>
        <v>7.2186836518046707E-2</v>
      </c>
      <c r="AI90" s="44">
        <v>1043</v>
      </c>
      <c r="AJ90" s="14">
        <v>850</v>
      </c>
      <c r="AK90" s="40">
        <f t="shared" si="48"/>
        <v>0.10957446808510639</v>
      </c>
      <c r="AL90" s="44">
        <v>1108</v>
      </c>
      <c r="AM90" s="14">
        <v>895</v>
      </c>
      <c r="AN90" s="40">
        <f t="shared" si="49"/>
        <v>0.1214574898785425</v>
      </c>
      <c r="AO90" s="44">
        <v>1127</v>
      </c>
      <c r="AP90" s="14">
        <v>900</v>
      </c>
      <c r="AQ90" s="40">
        <f t="shared" si="50"/>
        <v>9.8440545808966856E-2</v>
      </c>
      <c r="AR90" s="44">
        <v>1130</v>
      </c>
      <c r="AS90" s="14">
        <v>900</v>
      </c>
      <c r="AT90" s="40">
        <f t="shared" si="61"/>
        <v>0.11881188118811881</v>
      </c>
      <c r="AU90" s="44">
        <v>1122</v>
      </c>
      <c r="AV90" s="14">
        <v>907</v>
      </c>
      <c r="AW90" s="40">
        <f t="shared" si="51"/>
        <v>7.5743048897411319E-2</v>
      </c>
      <c r="AX90" s="40">
        <f t="shared" si="52"/>
        <v>6.7058823529411768E-2</v>
      </c>
      <c r="AY90" s="44">
        <v>1150</v>
      </c>
      <c r="AZ90" s="14">
        <v>926</v>
      </c>
      <c r="BA90" s="40">
        <f t="shared" si="53"/>
        <v>3.7906137184115521E-2</v>
      </c>
      <c r="BB90" s="40">
        <f t="shared" si="60"/>
        <v>6.7058823529411768E-2</v>
      </c>
      <c r="BC90" s="44">
        <v>1185</v>
      </c>
      <c r="BD90" s="14">
        <v>962</v>
      </c>
      <c r="BE90" s="40">
        <f t="shared" si="62"/>
        <v>5.1464063886424133E-2</v>
      </c>
      <c r="BF90" s="40">
        <f t="shared" si="63"/>
        <v>6.8888888888888888E-2</v>
      </c>
      <c r="BG90" s="44">
        <v>1187</v>
      </c>
      <c r="BH90" s="14">
        <v>960</v>
      </c>
      <c r="BI90" s="40">
        <f t="shared" si="54"/>
        <v>5.0442477876106194E-2</v>
      </c>
      <c r="BJ90" s="40">
        <f t="shared" si="55"/>
        <v>6.6666666666666666E-2</v>
      </c>
      <c r="BK90" s="44">
        <v>1127</v>
      </c>
      <c r="BL90" s="14">
        <v>934</v>
      </c>
      <c r="BM90" s="40">
        <f t="shared" si="56"/>
        <v>4.4563279857397506E-3</v>
      </c>
      <c r="BN90" s="40">
        <f t="shared" si="57"/>
        <v>2.9768467475192944E-2</v>
      </c>
      <c r="BO90" s="44">
        <v>1186</v>
      </c>
      <c r="BP90" s="14">
        <v>997</v>
      </c>
      <c r="BQ90" s="40">
        <f t="shared" si="58"/>
        <v>3.1304347826086959E-2</v>
      </c>
      <c r="BR90" s="40">
        <f t="shared" si="59"/>
        <v>7.6673866090712736E-2</v>
      </c>
    </row>
    <row r="91" spans="1:70">
      <c r="A91" s="6" t="s">
        <v>110</v>
      </c>
      <c r="B91" s="10" t="s">
        <v>89</v>
      </c>
      <c r="C91" s="14" t="s">
        <v>6</v>
      </c>
      <c r="D91" s="14" t="s">
        <v>6</v>
      </c>
      <c r="E91" s="14" t="s">
        <v>6</v>
      </c>
      <c r="F91" s="14" t="s">
        <v>6</v>
      </c>
      <c r="G91" s="14" t="s">
        <v>6</v>
      </c>
      <c r="H91" s="14" t="s">
        <v>6</v>
      </c>
      <c r="I91" s="14" t="s">
        <v>6</v>
      </c>
      <c r="J91" s="14" t="s">
        <v>6</v>
      </c>
      <c r="K91" s="44" t="s">
        <v>6</v>
      </c>
      <c r="L91" s="14" t="s">
        <v>6</v>
      </c>
      <c r="M91" s="40"/>
      <c r="N91" s="44" t="s">
        <v>6</v>
      </c>
      <c r="O91" s="14" t="s">
        <v>6</v>
      </c>
      <c r="P91" s="40"/>
      <c r="Q91" s="44" t="s">
        <v>6</v>
      </c>
      <c r="R91" s="14" t="s">
        <v>6</v>
      </c>
      <c r="S91" s="40"/>
      <c r="T91" s="44" t="s">
        <v>6</v>
      </c>
      <c r="U91" s="14" t="s">
        <v>6</v>
      </c>
      <c r="V91" s="14" t="s">
        <v>6</v>
      </c>
      <c r="W91" s="44" t="s">
        <v>6</v>
      </c>
      <c r="X91" s="14" t="s">
        <v>6</v>
      </c>
      <c r="Y91" s="40"/>
      <c r="Z91" s="44" t="s">
        <v>6</v>
      </c>
      <c r="AA91" s="14" t="s">
        <v>6</v>
      </c>
      <c r="AB91" s="40" t="s">
        <v>6</v>
      </c>
      <c r="AC91" s="44" t="s">
        <v>6</v>
      </c>
      <c r="AD91" s="14" t="s">
        <v>6</v>
      </c>
      <c r="AE91" s="40" t="s">
        <v>6</v>
      </c>
      <c r="AF91" s="44" t="s">
        <v>6</v>
      </c>
      <c r="AG91" s="52" t="s">
        <v>6</v>
      </c>
      <c r="AH91" s="40" t="s">
        <v>6</v>
      </c>
      <c r="AI91" s="44" t="s">
        <v>6</v>
      </c>
      <c r="AJ91" s="14" t="s">
        <v>6</v>
      </c>
      <c r="AK91" s="40"/>
      <c r="AL91" s="44" t="s">
        <v>6</v>
      </c>
      <c r="AM91" s="14" t="s">
        <v>6</v>
      </c>
      <c r="AN91" s="40"/>
      <c r="AO91" s="44" t="s">
        <v>6</v>
      </c>
      <c r="AP91" s="14" t="s">
        <v>6</v>
      </c>
      <c r="AQ91" s="40"/>
      <c r="AR91" s="44" t="s">
        <v>6</v>
      </c>
      <c r="AS91" s="14" t="s">
        <v>6</v>
      </c>
      <c r="AT91" s="40"/>
      <c r="AU91" s="44" t="s">
        <v>6</v>
      </c>
      <c r="AV91" s="14" t="s">
        <v>6</v>
      </c>
      <c r="AW91" s="40"/>
      <c r="AX91" s="40"/>
      <c r="AY91" s="44" t="s">
        <v>6</v>
      </c>
      <c r="AZ91" s="14" t="s">
        <v>6</v>
      </c>
      <c r="BA91" s="40"/>
      <c r="BC91" s="44" t="s">
        <v>6</v>
      </c>
      <c r="BD91" s="14" t="s">
        <v>6</v>
      </c>
      <c r="BE91" s="40"/>
      <c r="BF91" s="40"/>
      <c r="BG91" s="44" t="s">
        <v>6</v>
      </c>
      <c r="BH91" s="14" t="s">
        <v>6</v>
      </c>
      <c r="BI91" s="40"/>
      <c r="BK91" s="44" t="s">
        <v>6</v>
      </c>
      <c r="BL91" s="14" t="s">
        <v>6</v>
      </c>
      <c r="BM91" s="40"/>
      <c r="BN91" s="40"/>
      <c r="BO91" s="44" t="s">
        <v>6</v>
      </c>
      <c r="BP91" s="14" t="s">
        <v>6</v>
      </c>
      <c r="BQ91" s="40"/>
    </row>
    <row r="92" spans="1:70">
      <c r="A92" s="6" t="s">
        <v>110</v>
      </c>
      <c r="B92" s="10" t="s">
        <v>90</v>
      </c>
      <c r="C92" s="14" t="s">
        <v>6</v>
      </c>
      <c r="D92" s="14" t="s">
        <v>6</v>
      </c>
      <c r="E92" s="14" t="s">
        <v>6</v>
      </c>
      <c r="F92" s="14" t="s">
        <v>6</v>
      </c>
      <c r="G92" s="14" t="s">
        <v>6</v>
      </c>
      <c r="H92" s="14" t="s">
        <v>6</v>
      </c>
      <c r="I92" s="14" t="s">
        <v>6</v>
      </c>
      <c r="J92" s="14" t="s">
        <v>6</v>
      </c>
      <c r="K92" s="44" t="s">
        <v>6</v>
      </c>
      <c r="L92" s="14" t="s">
        <v>6</v>
      </c>
      <c r="M92" s="40"/>
      <c r="N92" s="44" t="s">
        <v>6</v>
      </c>
      <c r="O92" s="14" t="s">
        <v>6</v>
      </c>
      <c r="P92" s="40"/>
      <c r="Q92" s="44" t="s">
        <v>6</v>
      </c>
      <c r="R92" s="14" t="s">
        <v>6</v>
      </c>
      <c r="S92" s="40"/>
      <c r="T92" s="44" t="s">
        <v>6</v>
      </c>
      <c r="U92" s="14" t="s">
        <v>6</v>
      </c>
      <c r="V92" s="14" t="s">
        <v>6</v>
      </c>
      <c r="W92" s="44" t="s">
        <v>6</v>
      </c>
      <c r="X92" s="14" t="s">
        <v>6</v>
      </c>
      <c r="Y92" s="40"/>
      <c r="Z92" s="44" t="s">
        <v>6</v>
      </c>
      <c r="AA92" s="14" t="s">
        <v>6</v>
      </c>
      <c r="AB92" s="40" t="s">
        <v>6</v>
      </c>
      <c r="AC92" s="44" t="s">
        <v>6</v>
      </c>
      <c r="AD92" s="14" t="s">
        <v>6</v>
      </c>
      <c r="AE92" s="40" t="s">
        <v>6</v>
      </c>
      <c r="AF92" s="44" t="s">
        <v>6</v>
      </c>
      <c r="AG92" s="52" t="s">
        <v>6</v>
      </c>
      <c r="AH92" s="40" t="s">
        <v>6</v>
      </c>
      <c r="AI92" s="44" t="s">
        <v>6</v>
      </c>
      <c r="AJ92" s="14" t="s">
        <v>6</v>
      </c>
      <c r="AK92" s="40"/>
      <c r="AL92" s="44" t="s">
        <v>6</v>
      </c>
      <c r="AM92" s="14" t="s">
        <v>6</v>
      </c>
      <c r="AN92" s="40"/>
      <c r="AO92" s="44" t="s">
        <v>6</v>
      </c>
      <c r="AP92" s="14" t="s">
        <v>6</v>
      </c>
      <c r="AQ92" s="40"/>
      <c r="AR92" s="44" t="s">
        <v>6</v>
      </c>
      <c r="AS92" s="14" t="s">
        <v>6</v>
      </c>
      <c r="AT92" s="40"/>
      <c r="AU92" s="44" t="s">
        <v>6</v>
      </c>
      <c r="AV92" s="14" t="s">
        <v>6</v>
      </c>
      <c r="AW92" s="40"/>
      <c r="AX92" s="40"/>
      <c r="AY92" s="44" t="s">
        <v>6</v>
      </c>
      <c r="AZ92" s="14" t="s">
        <v>6</v>
      </c>
      <c r="BA92" s="40"/>
      <c r="BC92" s="44" t="s">
        <v>6</v>
      </c>
      <c r="BD92" s="14" t="s">
        <v>6</v>
      </c>
      <c r="BE92" s="40"/>
      <c r="BF92" s="40"/>
      <c r="BG92" s="44" t="s">
        <v>6</v>
      </c>
      <c r="BH92" s="14" t="s">
        <v>6</v>
      </c>
      <c r="BI92" s="40"/>
      <c r="BK92" s="44" t="s">
        <v>6</v>
      </c>
      <c r="BL92" s="14" t="s">
        <v>6</v>
      </c>
      <c r="BM92" s="40"/>
      <c r="BN92" s="40"/>
      <c r="BO92" s="44" t="s">
        <v>6</v>
      </c>
      <c r="BP92" s="14" t="s">
        <v>6</v>
      </c>
      <c r="BQ92" s="40"/>
    </row>
    <row r="93" spans="1:70">
      <c r="A93" s="6" t="s">
        <v>111</v>
      </c>
      <c r="B93" s="10" t="s">
        <v>91</v>
      </c>
      <c r="C93" s="14" t="s">
        <v>6</v>
      </c>
      <c r="D93" s="14" t="s">
        <v>6</v>
      </c>
      <c r="E93" s="14" t="s">
        <v>6</v>
      </c>
      <c r="F93" s="14" t="s">
        <v>6</v>
      </c>
      <c r="G93" s="14" t="s">
        <v>6</v>
      </c>
      <c r="H93" s="14" t="s">
        <v>6</v>
      </c>
      <c r="I93" s="14" t="s">
        <v>6</v>
      </c>
      <c r="J93" s="14" t="s">
        <v>6</v>
      </c>
      <c r="K93" s="44" t="s">
        <v>6</v>
      </c>
      <c r="L93" s="14" t="s">
        <v>6</v>
      </c>
      <c r="M93" s="40"/>
      <c r="N93" s="44" t="s">
        <v>6</v>
      </c>
      <c r="O93" s="14" t="s">
        <v>6</v>
      </c>
      <c r="P93" s="40"/>
      <c r="Q93" s="44" t="s">
        <v>6</v>
      </c>
      <c r="R93" s="14" t="s">
        <v>6</v>
      </c>
      <c r="S93" s="40"/>
      <c r="T93" s="44" t="s">
        <v>6</v>
      </c>
      <c r="U93" s="14" t="s">
        <v>6</v>
      </c>
      <c r="V93" s="14" t="s">
        <v>6</v>
      </c>
      <c r="W93" s="44" t="s">
        <v>6</v>
      </c>
      <c r="X93" s="14" t="s">
        <v>6</v>
      </c>
      <c r="Y93" s="40"/>
      <c r="Z93" s="44" t="s">
        <v>6</v>
      </c>
      <c r="AA93" s="14" t="s">
        <v>6</v>
      </c>
      <c r="AB93" s="40" t="s">
        <v>6</v>
      </c>
      <c r="AC93" s="44" t="s">
        <v>6</v>
      </c>
      <c r="AD93" s="14" t="s">
        <v>6</v>
      </c>
      <c r="AE93" s="40" t="s">
        <v>6</v>
      </c>
      <c r="AF93" s="44" t="s">
        <v>6</v>
      </c>
      <c r="AG93" s="52" t="s">
        <v>6</v>
      </c>
      <c r="AH93" s="40" t="s">
        <v>6</v>
      </c>
      <c r="AI93" s="44" t="s">
        <v>6</v>
      </c>
      <c r="AJ93" s="14" t="s">
        <v>6</v>
      </c>
      <c r="AK93" s="40"/>
      <c r="AL93" s="44" t="s">
        <v>6</v>
      </c>
      <c r="AM93" s="14" t="s">
        <v>6</v>
      </c>
      <c r="AN93" s="40"/>
      <c r="AO93" s="44" t="s">
        <v>6</v>
      </c>
      <c r="AP93" s="14" t="s">
        <v>6</v>
      </c>
      <c r="AQ93" s="40"/>
      <c r="AR93" s="44" t="s">
        <v>6</v>
      </c>
      <c r="AS93" s="14" t="s">
        <v>6</v>
      </c>
      <c r="AT93" s="40"/>
      <c r="AU93" s="44" t="s">
        <v>6</v>
      </c>
      <c r="AV93" s="14" t="s">
        <v>6</v>
      </c>
      <c r="AW93" s="40"/>
      <c r="AX93" s="40"/>
      <c r="AY93" s="44" t="s">
        <v>6</v>
      </c>
      <c r="AZ93" s="14" t="s">
        <v>6</v>
      </c>
      <c r="BA93" s="40"/>
      <c r="BC93" s="44" t="s">
        <v>6</v>
      </c>
      <c r="BD93" s="14" t="s">
        <v>6</v>
      </c>
      <c r="BE93" s="40"/>
      <c r="BF93" s="40"/>
      <c r="BG93" s="44" t="s">
        <v>6</v>
      </c>
      <c r="BH93" s="14" t="s">
        <v>6</v>
      </c>
      <c r="BI93" s="40"/>
      <c r="BK93" s="44" t="s">
        <v>6</v>
      </c>
      <c r="BL93" s="14" t="s">
        <v>6</v>
      </c>
      <c r="BM93" s="40"/>
      <c r="BN93" s="40"/>
      <c r="BO93" s="44" t="s">
        <v>6</v>
      </c>
      <c r="BP93" s="14" t="s">
        <v>6</v>
      </c>
      <c r="BQ93" s="40"/>
    </row>
  </sheetData>
  <autoFilter ref="A4:BR93" xr:uid="{C0516225-5BA9-444C-BC10-9A828D20A8A8}"/>
  <mergeCells count="24">
    <mergeCell ref="BO3:BR3"/>
    <mergeCell ref="T3:V3"/>
    <mergeCell ref="A2:B2"/>
    <mergeCell ref="C3:D3"/>
    <mergeCell ref="K3:M3"/>
    <mergeCell ref="N3:P3"/>
    <mergeCell ref="Q3:S3"/>
    <mergeCell ref="E3:F3"/>
    <mergeCell ref="G3:H3"/>
    <mergeCell ref="I3:J3"/>
    <mergeCell ref="A3:B3"/>
    <mergeCell ref="BK3:BN3"/>
    <mergeCell ref="BG3:BJ3"/>
    <mergeCell ref="W3:Y3"/>
    <mergeCell ref="AL3:AN3"/>
    <mergeCell ref="AI3:AK3"/>
    <mergeCell ref="AF3:AH3"/>
    <mergeCell ref="AC3:AE3"/>
    <mergeCell ref="AU3:AX3"/>
    <mergeCell ref="BC3:BF3"/>
    <mergeCell ref="AY3:BB3"/>
    <mergeCell ref="AR3:AT3"/>
    <mergeCell ref="Z3:AB3"/>
    <mergeCell ref="AO3:AQ3"/>
  </mergeCells>
  <conditionalFormatting sqref="Y5:Y93 AB5:AB93 AE5:AE93">
    <cfRule type="colorScale" priority="32">
      <colorScale>
        <cfvo type="min"/>
        <cfvo type="max"/>
        <color rgb="FFFFEF9C"/>
        <color rgb="FF63BE7B"/>
      </colorScale>
    </cfRule>
  </conditionalFormatting>
  <conditionalFormatting sqref="AH5:AH93">
    <cfRule type="colorScale" priority="30">
      <colorScale>
        <cfvo type="min"/>
        <cfvo type="max"/>
        <color rgb="FFFFEF9C"/>
        <color rgb="FF63BE7B"/>
      </colorScale>
    </cfRule>
  </conditionalFormatting>
  <conditionalFormatting sqref="AK5:AK8 AK12 AK14:AK15 AK17:AK39 AK41 AK43:AK90 AN5:AN8 AN12 AN14:AN15 AN17:AN39 AN41 AN43:AN90">
    <cfRule type="colorScale" priority="28">
      <colorScale>
        <cfvo type="min"/>
        <cfvo type="max"/>
        <color rgb="FFFFEF9C"/>
        <color rgb="FF63BE7B"/>
      </colorScale>
    </cfRule>
  </conditionalFormatting>
  <conditionalFormatting sqref="AK9:AK11 AK13 AK16 AK40 AK42 AK91:AK93 AN9:AN11 AN13 AN16 AN40 AN42 AN91:AN93">
    <cfRule type="colorScale" priority="29">
      <colorScale>
        <cfvo type="min"/>
        <cfvo type="max"/>
        <color rgb="FFFFEF9C"/>
        <color rgb="FF63BE7B"/>
      </colorScale>
    </cfRule>
  </conditionalFormatting>
  <conditionalFormatting sqref="AQ5:AQ8 AQ12 AQ14:AQ15 AQ17:AQ39 AQ41 AQ43:AQ90">
    <cfRule type="colorScale" priority="25">
      <colorScale>
        <cfvo type="min"/>
        <cfvo type="max"/>
        <color rgb="FFFFEF9C"/>
        <color rgb="FF63BE7B"/>
      </colorScale>
    </cfRule>
  </conditionalFormatting>
  <conditionalFormatting sqref="AQ9:AQ11 AQ13 AQ16 AQ40 AQ42 AQ91:AQ93">
    <cfRule type="colorScale" priority="26">
      <colorScale>
        <cfvo type="min"/>
        <cfvo type="max"/>
        <color rgb="FFFFEF9C"/>
        <color rgb="FF63BE7B"/>
      </colorScale>
    </cfRule>
  </conditionalFormatting>
  <conditionalFormatting sqref="AT5:AT93">
    <cfRule type="colorScale" priority="24">
      <colorScale>
        <cfvo type="min"/>
        <cfvo type="max"/>
        <color rgb="FFFFEF9C"/>
        <color rgb="FF63BE7B"/>
      </colorScale>
    </cfRule>
  </conditionalFormatting>
  <conditionalFormatting sqref="AW14:AW15 AW12 AW17:AW39 AW41 AW43:AW90 AW5:AW8">
    <cfRule type="colorScale" priority="22">
      <colorScale>
        <cfvo type="min"/>
        <cfvo type="max"/>
        <color rgb="FFFFEF9C"/>
        <color rgb="FF63BE7B"/>
      </colorScale>
    </cfRule>
  </conditionalFormatting>
  <conditionalFormatting sqref="AW9:AX11 AW13:AX13 AW16:AX16 AW40:AX40 AW42:AX42 AW91:AX93">
    <cfRule type="colorScale" priority="23">
      <colorScale>
        <cfvo type="min"/>
        <cfvo type="max"/>
        <color rgb="FFFFEF9C"/>
        <color rgb="FF63BE7B"/>
      </colorScale>
    </cfRule>
  </conditionalFormatting>
  <conditionalFormatting sqref="AX5:AX8 AX12 AX14:AX15 AX17:AX39 AX41 AX43:AX90">
    <cfRule type="colorScale" priority="19">
      <colorScale>
        <cfvo type="min"/>
        <cfvo type="max"/>
        <color rgb="FFFFEF9C"/>
        <color rgb="FF63BE7B"/>
      </colorScale>
    </cfRule>
  </conditionalFormatting>
  <conditionalFormatting sqref="AY14:AY37">
    <cfRule type="top10" dxfId="14" priority="16" bottom="1" rank="3"/>
    <cfRule type="top10" dxfId="13" priority="17" rank="3"/>
    <cfRule type="top10" dxfId="12" priority="18" rank="3"/>
  </conditionalFormatting>
  <conditionalFormatting sqref="BA91:BA93">
    <cfRule type="colorScale" priority="21">
      <colorScale>
        <cfvo type="min"/>
        <cfvo type="max"/>
        <color rgb="FFFFEF9C"/>
        <color rgb="FF63BE7B"/>
      </colorScale>
    </cfRule>
  </conditionalFormatting>
  <conditionalFormatting sqref="BA5:BB90 BE5:BF93 BI5:BJ90 BM5:BN93 BQ5:BR90">
    <cfRule type="colorScale" priority="20">
      <colorScale>
        <cfvo type="min"/>
        <cfvo type="max"/>
        <color rgb="FFFFEF9C"/>
        <color rgb="FF63BE7B"/>
      </colorScale>
    </cfRule>
  </conditionalFormatting>
  <conditionalFormatting sqref="BC14:BC37">
    <cfRule type="top10" dxfId="11" priority="12" bottom="1" rank="3"/>
    <cfRule type="top10" dxfId="10" priority="13" rank="3"/>
    <cfRule type="top10" dxfId="9" priority="14" rank="3"/>
  </conditionalFormatting>
  <conditionalFormatting sqref="BG14:BG37">
    <cfRule type="top10" dxfId="8" priority="8" bottom="1" rank="3"/>
    <cfRule type="top10" dxfId="7" priority="9" rank="3"/>
    <cfRule type="top10" dxfId="6" priority="10" rank="3"/>
  </conditionalFormatting>
  <conditionalFormatting sqref="BI91:BI93">
    <cfRule type="colorScale" priority="11">
      <colorScale>
        <cfvo type="min"/>
        <cfvo type="max"/>
        <color rgb="FFFFEF9C"/>
        <color rgb="FF63BE7B"/>
      </colorScale>
    </cfRule>
  </conditionalFormatting>
  <conditionalFormatting sqref="BK14:BK37">
    <cfRule type="top10" dxfId="5" priority="5" bottom="1" rank="3"/>
    <cfRule type="top10" dxfId="4" priority="6" rank="3"/>
    <cfRule type="top10" dxfId="3" priority="7" rank="3"/>
  </conditionalFormatting>
  <conditionalFormatting sqref="BO14:BO37">
    <cfRule type="top10" dxfId="2" priority="1" bottom="1" rank="3"/>
    <cfRule type="top10" dxfId="1" priority="2" rank="3"/>
    <cfRule type="top10" dxfId="0" priority="3" rank="3"/>
  </conditionalFormatting>
  <conditionalFormatting sqref="BQ91:BQ93">
    <cfRule type="colorScale" priority="4">
      <colorScale>
        <cfvo type="min"/>
        <cfvo type="max"/>
        <color rgb="FFFFEF9C"/>
        <color rgb="FF63BE7B"/>
      </colorScale>
    </cfRule>
  </conditionalFormatting>
  <pageMargins left="0.23622047244094491" right="0.23622047244094491" top="0.74803149606299213" bottom="0.74803149606299213" header="0.31496062992125984" footer="0.31496062992125984"/>
  <pageSetup paperSize="9" scale="50" fitToHeight="0" orientation="landscape" r:id="rId1"/>
  <headerFooter>
    <oddHeader>&amp;R&amp;G</oddHeader>
    <oddFooter>&amp;L&amp;9&amp;K00-048Palgainfo Agentuuri palgastatistika monitooring&amp;R&amp;8&amp;K00-048&amp;P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AD810-C44E-444B-938B-C749AAD605FE}">
  <sheetPr codeName="Sheet8">
    <tabColor theme="8" tint="-0.249977111117893"/>
    <pageSetUpPr fitToPage="1"/>
  </sheetPr>
  <dimension ref="A1:CK23"/>
  <sheetViews>
    <sheetView showGridLines="0" zoomScaleNormal="100" workbookViewId="0">
      <pane xSplit="1" ySplit="4" topLeftCell="CE5" activePane="bottomRight" state="frozen"/>
      <selection pane="topRight" activeCell="B1" sqref="B1"/>
      <selection pane="bottomLeft" activeCell="A5" sqref="A5"/>
      <selection pane="bottomRight" activeCell="CG15" sqref="CG15"/>
    </sheetView>
  </sheetViews>
  <sheetFormatPr defaultRowHeight="15"/>
  <cols>
    <col min="1" max="1" width="55.875" customWidth="1"/>
    <col min="2" max="34" width="17.375" customWidth="1"/>
    <col min="35" max="38" width="15.75" customWidth="1"/>
    <col min="39" max="41" width="15" customWidth="1"/>
    <col min="42" max="42" width="13.5" customWidth="1"/>
    <col min="43" max="43" width="15.75" customWidth="1"/>
    <col min="44" max="46" width="15" customWidth="1"/>
    <col min="47" max="47" width="13.5" customWidth="1"/>
    <col min="48" max="52" width="14.625" customWidth="1"/>
    <col min="53" max="57" width="15.75" customWidth="1"/>
    <col min="58" max="62" width="14.75" customWidth="1"/>
    <col min="63" max="67" width="15.75" customWidth="1"/>
    <col min="68" max="72" width="14.375" customWidth="1"/>
    <col min="73" max="77" width="13.75" customWidth="1"/>
    <col min="78" max="82" width="13.125" customWidth="1"/>
    <col min="83" max="87" width="13.75" customWidth="1"/>
    <col min="88" max="88" width="11.375" customWidth="1"/>
  </cols>
  <sheetData>
    <row r="1" spans="1:89" ht="23.25" customHeight="1">
      <c r="A1" s="7" t="s">
        <v>238</v>
      </c>
    </row>
    <row r="2" spans="1:89" ht="108.75" customHeight="1">
      <c r="A2" s="29" t="s">
        <v>265</v>
      </c>
    </row>
    <row r="3" spans="1:89" ht="29.25" customHeight="1">
      <c r="A3" s="41"/>
      <c r="B3" s="122" t="s">
        <v>0</v>
      </c>
      <c r="C3" s="132"/>
      <c r="D3" s="122" t="s">
        <v>156</v>
      </c>
      <c r="E3" s="132"/>
      <c r="F3" s="122" t="s">
        <v>157</v>
      </c>
      <c r="G3" s="132"/>
      <c r="H3" s="122" t="s">
        <v>160</v>
      </c>
      <c r="I3" s="132"/>
      <c r="J3" s="119" t="s">
        <v>162</v>
      </c>
      <c r="K3" s="120"/>
      <c r="L3" s="121"/>
      <c r="M3" s="119" t="s">
        <v>163</v>
      </c>
      <c r="N3" s="120"/>
      <c r="O3" s="121"/>
      <c r="P3" s="119" t="s">
        <v>176</v>
      </c>
      <c r="Q3" s="120"/>
      <c r="R3" s="121"/>
      <c r="S3" s="119" t="s">
        <v>177</v>
      </c>
      <c r="T3" s="120"/>
      <c r="U3" s="121"/>
      <c r="V3" s="139" t="s">
        <v>207</v>
      </c>
      <c r="W3" s="140"/>
      <c r="X3" s="140"/>
      <c r="Y3" s="141"/>
      <c r="Z3" s="142" t="s">
        <v>244</v>
      </c>
      <c r="AA3" s="143"/>
      <c r="AB3" s="143"/>
      <c r="AC3" s="144"/>
      <c r="AD3" s="139" t="s">
        <v>266</v>
      </c>
      <c r="AE3" s="140"/>
      <c r="AF3" s="140"/>
      <c r="AG3" s="141"/>
      <c r="AH3" s="142" t="s">
        <v>279</v>
      </c>
      <c r="AI3" s="143"/>
      <c r="AJ3" s="143"/>
      <c r="AK3" s="144"/>
      <c r="AL3" s="135" t="s">
        <v>292</v>
      </c>
      <c r="AM3" s="136"/>
      <c r="AN3" s="136"/>
      <c r="AO3" s="136"/>
      <c r="AP3" s="136"/>
      <c r="AQ3" s="137" t="s">
        <v>309</v>
      </c>
      <c r="AR3" s="138"/>
      <c r="AS3" s="138"/>
      <c r="AT3" s="138"/>
      <c r="AU3" s="138"/>
      <c r="AV3" s="135" t="s">
        <v>317</v>
      </c>
      <c r="AW3" s="136"/>
      <c r="AX3" s="136"/>
      <c r="AY3" s="136"/>
      <c r="AZ3" s="136"/>
      <c r="BA3" s="137" t="s">
        <v>325</v>
      </c>
      <c r="BB3" s="138"/>
      <c r="BC3" s="138"/>
      <c r="BD3" s="138"/>
      <c r="BE3" s="138"/>
      <c r="BF3" s="135" t="s">
        <v>344</v>
      </c>
      <c r="BG3" s="136"/>
      <c r="BH3" s="136"/>
      <c r="BI3" s="136"/>
      <c r="BJ3" s="136"/>
      <c r="BK3" s="137" t="s">
        <v>383</v>
      </c>
      <c r="BL3" s="138"/>
      <c r="BM3" s="138"/>
      <c r="BN3" s="138"/>
      <c r="BO3" s="138"/>
      <c r="BP3" s="135" t="s">
        <v>404</v>
      </c>
      <c r="BQ3" s="136"/>
      <c r="BR3" s="136"/>
      <c r="BS3" s="136"/>
      <c r="BT3" s="136"/>
      <c r="BU3" s="137" t="s">
        <v>407</v>
      </c>
      <c r="BV3" s="138"/>
      <c r="BW3" s="138"/>
      <c r="BX3" s="138"/>
      <c r="BY3" s="138"/>
      <c r="BZ3" s="135" t="s">
        <v>495</v>
      </c>
      <c r="CA3" s="136"/>
      <c r="CB3" s="136"/>
      <c r="CC3" s="136"/>
      <c r="CD3" s="136"/>
      <c r="CE3" s="137" t="s">
        <v>531</v>
      </c>
      <c r="CF3" s="138"/>
      <c r="CG3" s="138"/>
      <c r="CH3" s="138"/>
      <c r="CI3" s="138"/>
    </row>
    <row r="4" spans="1:89" ht="45">
      <c r="A4" s="5" t="s">
        <v>159</v>
      </c>
      <c r="B4" s="21" t="s">
        <v>245</v>
      </c>
      <c r="C4" s="22" t="s">
        <v>246</v>
      </c>
      <c r="D4" s="21" t="s">
        <v>245</v>
      </c>
      <c r="E4" s="22" t="s">
        <v>246</v>
      </c>
      <c r="F4" s="21" t="s">
        <v>245</v>
      </c>
      <c r="G4" s="22" t="s">
        <v>246</v>
      </c>
      <c r="H4" s="21" t="s">
        <v>245</v>
      </c>
      <c r="I4" s="22" t="s">
        <v>246</v>
      </c>
      <c r="J4" s="21" t="s">
        <v>245</v>
      </c>
      <c r="K4" s="22" t="s">
        <v>246</v>
      </c>
      <c r="L4" s="30" t="s">
        <v>165</v>
      </c>
      <c r="M4" s="31" t="s">
        <v>245</v>
      </c>
      <c r="N4" s="22" t="s">
        <v>246</v>
      </c>
      <c r="O4" s="30" t="s">
        <v>165</v>
      </c>
      <c r="P4" s="31" t="s">
        <v>245</v>
      </c>
      <c r="Q4" s="22" t="s">
        <v>246</v>
      </c>
      <c r="R4" s="30" t="s">
        <v>165</v>
      </c>
      <c r="S4" s="31" t="s">
        <v>245</v>
      </c>
      <c r="T4" s="22" t="s">
        <v>246</v>
      </c>
      <c r="U4" s="30" t="s">
        <v>165</v>
      </c>
      <c r="V4" s="75" t="s">
        <v>248</v>
      </c>
      <c r="W4" s="31" t="s">
        <v>245</v>
      </c>
      <c r="X4" s="22" t="s">
        <v>246</v>
      </c>
      <c r="Y4" s="30" t="s">
        <v>165</v>
      </c>
      <c r="Z4" s="75" t="s">
        <v>248</v>
      </c>
      <c r="AA4" s="31" t="s">
        <v>245</v>
      </c>
      <c r="AB4" s="22" t="s">
        <v>246</v>
      </c>
      <c r="AC4" s="30" t="s">
        <v>165</v>
      </c>
      <c r="AD4" s="75" t="s">
        <v>248</v>
      </c>
      <c r="AE4" s="31" t="s">
        <v>245</v>
      </c>
      <c r="AF4" s="22" t="s">
        <v>246</v>
      </c>
      <c r="AG4" s="30" t="s">
        <v>165</v>
      </c>
      <c r="AH4" s="75" t="s">
        <v>248</v>
      </c>
      <c r="AI4" s="31" t="s">
        <v>245</v>
      </c>
      <c r="AJ4" s="22" t="s">
        <v>246</v>
      </c>
      <c r="AK4" s="30" t="s">
        <v>165</v>
      </c>
      <c r="AL4" s="75" t="s">
        <v>248</v>
      </c>
      <c r="AM4" s="31" t="s">
        <v>245</v>
      </c>
      <c r="AN4" s="22" t="s">
        <v>246</v>
      </c>
      <c r="AO4" s="30" t="s">
        <v>165</v>
      </c>
      <c r="AP4" s="30" t="s">
        <v>293</v>
      </c>
      <c r="AQ4" s="75" t="s">
        <v>248</v>
      </c>
      <c r="AR4" s="31" t="s">
        <v>245</v>
      </c>
      <c r="AS4" s="22" t="s">
        <v>246</v>
      </c>
      <c r="AT4" s="30" t="s">
        <v>165</v>
      </c>
      <c r="AU4" s="30" t="s">
        <v>293</v>
      </c>
      <c r="AV4" s="75" t="s">
        <v>248</v>
      </c>
      <c r="AW4" s="31" t="s">
        <v>245</v>
      </c>
      <c r="AX4" s="22" t="s">
        <v>246</v>
      </c>
      <c r="AY4" s="30" t="s">
        <v>165</v>
      </c>
      <c r="AZ4" s="30" t="s">
        <v>293</v>
      </c>
      <c r="BA4" s="75" t="s">
        <v>248</v>
      </c>
      <c r="BB4" s="31" t="s">
        <v>245</v>
      </c>
      <c r="BC4" s="22" t="s">
        <v>246</v>
      </c>
      <c r="BD4" s="30" t="s">
        <v>165</v>
      </c>
      <c r="BE4" s="30" t="s">
        <v>293</v>
      </c>
      <c r="BF4" s="75" t="s">
        <v>248</v>
      </c>
      <c r="BG4" s="31" t="s">
        <v>245</v>
      </c>
      <c r="BH4" s="22" t="s">
        <v>246</v>
      </c>
      <c r="BI4" s="30" t="s">
        <v>165</v>
      </c>
      <c r="BJ4" s="30" t="s">
        <v>293</v>
      </c>
      <c r="BK4" s="75" t="s">
        <v>248</v>
      </c>
      <c r="BL4" s="31" t="s">
        <v>245</v>
      </c>
      <c r="BM4" s="22" t="s">
        <v>246</v>
      </c>
      <c r="BN4" s="30" t="s">
        <v>165</v>
      </c>
      <c r="BO4" s="30" t="s">
        <v>293</v>
      </c>
      <c r="BP4" s="75" t="s">
        <v>248</v>
      </c>
      <c r="BQ4" s="31" t="s">
        <v>245</v>
      </c>
      <c r="BR4" s="22" t="s">
        <v>246</v>
      </c>
      <c r="BS4" s="30" t="s">
        <v>165</v>
      </c>
      <c r="BT4" s="30" t="s">
        <v>293</v>
      </c>
      <c r="BU4" s="75" t="s">
        <v>248</v>
      </c>
      <c r="BV4" s="31" t="s">
        <v>245</v>
      </c>
      <c r="BW4" s="22" t="s">
        <v>246</v>
      </c>
      <c r="BX4" s="30" t="s">
        <v>165</v>
      </c>
      <c r="BY4" s="30" t="s">
        <v>293</v>
      </c>
      <c r="BZ4" s="75" t="s">
        <v>248</v>
      </c>
      <c r="CA4" s="31" t="s">
        <v>245</v>
      </c>
      <c r="CB4" s="22" t="s">
        <v>246</v>
      </c>
      <c r="CC4" s="30" t="s">
        <v>165</v>
      </c>
      <c r="CD4" s="30" t="s">
        <v>293</v>
      </c>
      <c r="CE4" s="75" t="s">
        <v>248</v>
      </c>
      <c r="CF4" s="31" t="s">
        <v>245</v>
      </c>
      <c r="CG4" s="22" t="s">
        <v>246</v>
      </c>
      <c r="CH4" s="30" t="s">
        <v>165</v>
      </c>
      <c r="CI4" s="30" t="s">
        <v>293</v>
      </c>
      <c r="CJ4" s="30" t="s">
        <v>534</v>
      </c>
    </row>
    <row r="5" spans="1:89">
      <c r="A5" s="13" t="s">
        <v>133</v>
      </c>
      <c r="B5" s="43">
        <v>1406</v>
      </c>
      <c r="C5" s="12">
        <v>1158</v>
      </c>
      <c r="D5" s="43">
        <v>1476</v>
      </c>
      <c r="E5" s="12">
        <v>1199</v>
      </c>
      <c r="F5" s="43">
        <v>1463</v>
      </c>
      <c r="G5" s="12">
        <v>1200</v>
      </c>
      <c r="H5" s="43">
        <v>1548</v>
      </c>
      <c r="I5" s="12">
        <v>1270</v>
      </c>
      <c r="J5" s="43">
        <v>1536</v>
      </c>
      <c r="K5" s="12">
        <v>1240</v>
      </c>
      <c r="L5" s="42">
        <v>9.3000000000000013E-2</v>
      </c>
      <c r="M5" s="43">
        <v>1667</v>
      </c>
      <c r="N5" s="12">
        <v>1354</v>
      </c>
      <c r="O5" s="42">
        <v>0.129</v>
      </c>
      <c r="P5" s="43">
        <v>1641</v>
      </c>
      <c r="Q5" s="12">
        <v>1349</v>
      </c>
      <c r="R5" s="42">
        <v>0.122</v>
      </c>
      <c r="S5" s="43">
        <v>1735</v>
      </c>
      <c r="T5" s="12">
        <v>1429</v>
      </c>
      <c r="U5" s="42">
        <v>0.121</v>
      </c>
      <c r="V5" s="77">
        <v>597128</v>
      </c>
      <c r="W5" s="43">
        <v>1741</v>
      </c>
      <c r="X5" s="12">
        <v>1424</v>
      </c>
      <c r="Y5" s="42">
        <v>0.13300000000000001</v>
      </c>
      <c r="Z5" s="77">
        <v>605061</v>
      </c>
      <c r="AA5" s="43">
        <v>1872</v>
      </c>
      <c r="AB5" s="12">
        <v>1524</v>
      </c>
      <c r="AC5" s="42">
        <v>0.124</v>
      </c>
      <c r="AD5" s="77">
        <v>615224</v>
      </c>
      <c r="AE5" s="43">
        <v>1812</v>
      </c>
      <c r="AF5" s="12">
        <v>1500</v>
      </c>
      <c r="AG5" s="42">
        <v>0.10400000000000001</v>
      </c>
      <c r="AH5" s="77">
        <v>598846</v>
      </c>
      <c r="AI5" s="43">
        <v>1904</v>
      </c>
      <c r="AJ5" s="12">
        <v>1578</v>
      </c>
      <c r="AK5" s="42">
        <v>9.6999999999999989E-2</v>
      </c>
      <c r="AL5" s="77">
        <v>589970</v>
      </c>
      <c r="AM5" s="43">
        <v>1894</v>
      </c>
      <c r="AN5" s="12">
        <v>1553</v>
      </c>
      <c r="AO5" s="42">
        <v>8.8000000000000009E-2</v>
      </c>
      <c r="AP5" s="42">
        <f>(AN5-X5)/X5</f>
        <v>9.0589887640449437E-2</v>
      </c>
      <c r="AQ5" s="77">
        <v>597426</v>
      </c>
      <c r="AR5" s="43">
        <v>2007</v>
      </c>
      <c r="AS5" s="12">
        <v>1641</v>
      </c>
      <c r="AT5" s="42">
        <v>7.2000000000000008E-2</v>
      </c>
      <c r="AU5" s="42">
        <f>(AS5-AB5)/AB5</f>
        <v>7.6771653543307089E-2</v>
      </c>
      <c r="AV5" s="77">
        <v>607858</v>
      </c>
      <c r="AW5" s="43">
        <v>1959</v>
      </c>
      <c r="AX5" s="12">
        <v>1620</v>
      </c>
      <c r="AY5" s="42">
        <f>(AW5-AE5)/AE5</f>
        <v>8.1125827814569534E-2</v>
      </c>
      <c r="AZ5" s="42">
        <f>(AX5-AF5)/AF5</f>
        <v>0.08</v>
      </c>
      <c r="BA5" s="77">
        <v>594665</v>
      </c>
      <c r="BB5" s="43">
        <v>2062</v>
      </c>
      <c r="BC5" s="12">
        <v>1699</v>
      </c>
      <c r="BD5" s="42">
        <f>(BB5-AI5)/AI5</f>
        <v>8.2983193277310921E-2</v>
      </c>
      <c r="BE5" s="42">
        <f>(BC5-AJ5)/AJ5</f>
        <v>7.6679340937896065E-2</v>
      </c>
      <c r="BF5" s="77">
        <v>585120</v>
      </c>
      <c r="BG5" s="43">
        <v>2011</v>
      </c>
      <c r="BH5" s="12">
        <v>1649</v>
      </c>
      <c r="BI5" s="42">
        <f>(BG5-AM5)/AM5</f>
        <v>6.1774023231256601E-2</v>
      </c>
      <c r="BJ5" s="42">
        <f>(BH5-AN5)/AN5</f>
        <v>6.1815840309079204E-2</v>
      </c>
      <c r="BK5" s="77">
        <v>593893</v>
      </c>
      <c r="BL5" s="43">
        <v>2126</v>
      </c>
      <c r="BM5" s="12">
        <v>1734</v>
      </c>
      <c r="BN5" s="42">
        <f>(BL5-AR5)/AR5</f>
        <v>5.9292476332835076E-2</v>
      </c>
      <c r="BO5" s="42">
        <f>(BM5-AS5)/AS5</f>
        <v>5.6672760511882997E-2</v>
      </c>
      <c r="BP5" s="77">
        <v>601240</v>
      </c>
      <c r="BQ5" s="43">
        <v>2075</v>
      </c>
      <c r="BR5" s="12">
        <v>1722</v>
      </c>
      <c r="BS5" s="42">
        <f>(BQ5-AW5)/AW5</f>
        <v>5.9213884635017866E-2</v>
      </c>
      <c r="BT5" s="42">
        <f>(BR5-AX5)/AX5</f>
        <v>6.2962962962962957E-2</v>
      </c>
      <c r="BU5" s="77">
        <v>588252</v>
      </c>
      <c r="BV5" s="43">
        <v>2155</v>
      </c>
      <c r="BW5" s="12">
        <v>1792</v>
      </c>
      <c r="BX5" s="42">
        <f>(BV5-BB5)/BB5</f>
        <v>4.5101842870999033E-2</v>
      </c>
      <c r="BY5" s="42">
        <f>(BW5-BC5)/BC5</f>
        <v>5.4738081224249557E-2</v>
      </c>
      <c r="BZ5" s="77">
        <v>580099</v>
      </c>
      <c r="CA5" s="43">
        <v>2135</v>
      </c>
      <c r="CB5" s="12">
        <v>1753</v>
      </c>
      <c r="CC5" s="42">
        <f>(CA5-BG5)/BG5</f>
        <v>6.1660865241173549E-2</v>
      </c>
      <c r="CD5" s="42">
        <f>(CB5-BH5)/BH5</f>
        <v>6.3068526379624013E-2</v>
      </c>
      <c r="CE5" s="77">
        <v>588710</v>
      </c>
      <c r="CF5" s="43">
        <v>2243</v>
      </c>
      <c r="CG5" s="12">
        <v>1840</v>
      </c>
      <c r="CH5" s="42">
        <f>(CF5-BL5)/BL5</f>
        <v>5.5032925682031983E-2</v>
      </c>
      <c r="CI5" s="42">
        <f>(CG5-BM5)/BM5</f>
        <v>6.1130334486735868E-2</v>
      </c>
      <c r="CJ5" s="145">
        <f>CE5/$CE$5</f>
        <v>1</v>
      </c>
      <c r="CK5" s="53"/>
    </row>
    <row r="6" spans="1:89">
      <c r="A6" s="6" t="s">
        <v>134</v>
      </c>
      <c r="B6" s="43">
        <v>1593</v>
      </c>
      <c r="C6" s="12">
        <v>1297</v>
      </c>
      <c r="D6" s="43">
        <v>1650</v>
      </c>
      <c r="E6" s="12">
        <v>1317</v>
      </c>
      <c r="F6" s="43">
        <v>1654</v>
      </c>
      <c r="G6" s="12">
        <v>1348</v>
      </c>
      <c r="H6" s="43">
        <v>1730</v>
      </c>
      <c r="I6" s="12">
        <v>1407</v>
      </c>
      <c r="J6" s="43">
        <v>1751</v>
      </c>
      <c r="K6" s="12">
        <v>1396</v>
      </c>
      <c r="L6" s="42">
        <v>9.9000000000000005E-2</v>
      </c>
      <c r="M6" s="43">
        <v>1868</v>
      </c>
      <c r="N6" s="12">
        <v>1500</v>
      </c>
      <c r="O6" s="42">
        <v>0.13200000000000001</v>
      </c>
      <c r="P6" s="43">
        <v>1854</v>
      </c>
      <c r="Q6" s="12">
        <v>1508</v>
      </c>
      <c r="R6" s="42">
        <v>0.121</v>
      </c>
      <c r="S6" s="43">
        <v>1946</v>
      </c>
      <c r="T6" s="12">
        <v>1588</v>
      </c>
      <c r="U6" s="42">
        <v>0.125</v>
      </c>
      <c r="V6" s="77">
        <v>325656</v>
      </c>
      <c r="W6" s="43">
        <v>1975</v>
      </c>
      <c r="X6" s="12">
        <v>1600</v>
      </c>
      <c r="Y6" s="42">
        <v>0.128</v>
      </c>
      <c r="Z6" s="77">
        <v>328782</v>
      </c>
      <c r="AA6" s="43">
        <v>2093</v>
      </c>
      <c r="AB6" s="12">
        <v>1700</v>
      </c>
      <c r="AC6" s="42">
        <v>0.12</v>
      </c>
      <c r="AD6" s="77">
        <v>333292</v>
      </c>
      <c r="AE6" s="43">
        <v>2040</v>
      </c>
      <c r="AF6" s="12">
        <v>1689</v>
      </c>
      <c r="AG6" s="42">
        <v>0.10099999999999999</v>
      </c>
      <c r="AH6" s="77">
        <v>326457</v>
      </c>
      <c r="AI6" s="43">
        <v>2121</v>
      </c>
      <c r="AJ6" s="12">
        <v>1751</v>
      </c>
      <c r="AK6" s="42">
        <v>0.09</v>
      </c>
      <c r="AL6" s="77">
        <v>322218</v>
      </c>
      <c r="AM6" s="43">
        <v>2139</v>
      </c>
      <c r="AN6" s="12">
        <v>1741</v>
      </c>
      <c r="AO6" s="42">
        <v>8.3000000000000004E-2</v>
      </c>
      <c r="AP6" s="42">
        <f t="shared" ref="AP6:AP21" si="0">(AN6-X6)/X6</f>
        <v>8.8124999999999995E-2</v>
      </c>
      <c r="AQ6" s="77">
        <v>326221</v>
      </c>
      <c r="AR6" s="43">
        <v>2233</v>
      </c>
      <c r="AS6" s="12">
        <v>1828</v>
      </c>
      <c r="AT6" s="42">
        <v>6.7000000000000004E-2</v>
      </c>
      <c r="AU6" s="42">
        <f t="shared" ref="AU6:AU21" si="1">(AS6-AB6)/AB6</f>
        <v>7.5294117647058817E-2</v>
      </c>
      <c r="AV6" s="77">
        <v>329819</v>
      </c>
      <c r="AW6" s="43">
        <v>2200</v>
      </c>
      <c r="AX6" s="12">
        <v>1821</v>
      </c>
      <c r="AY6" s="42">
        <f t="shared" ref="AY6:AY21" si="2">(AW6-AE6)/AE6</f>
        <v>7.8431372549019607E-2</v>
      </c>
      <c r="AZ6" s="42">
        <f t="shared" ref="AZ6:AZ21" si="3">(AX6-AF6)/AF6</f>
        <v>7.8152753108348141E-2</v>
      </c>
      <c r="BA6" s="77">
        <v>325002</v>
      </c>
      <c r="BB6" s="43">
        <v>2299</v>
      </c>
      <c r="BC6" s="12">
        <v>1892</v>
      </c>
      <c r="BD6" s="42">
        <f t="shared" ref="BD6:BD21" si="4">(BB6-AI6)/AI6</f>
        <v>8.3922677982083929E-2</v>
      </c>
      <c r="BE6" s="42">
        <f t="shared" ref="BE6:BE21" si="5">(BC6-AJ6)/AJ6</f>
        <v>8.0525414049114785E-2</v>
      </c>
      <c r="BF6" s="77">
        <v>320632</v>
      </c>
      <c r="BG6" s="43">
        <v>2263</v>
      </c>
      <c r="BH6" s="12">
        <v>1838</v>
      </c>
      <c r="BI6" s="42">
        <f t="shared" ref="BI6:BI21" si="6">(BG6-AM6)/AM6</f>
        <v>5.7971014492753624E-2</v>
      </c>
      <c r="BJ6" s="42">
        <f t="shared" ref="BJ6:BJ21" si="7">(BH6-AN6)/AN6</f>
        <v>5.571510626076967E-2</v>
      </c>
      <c r="BK6" s="77">
        <v>324641</v>
      </c>
      <c r="BL6" s="43">
        <v>2365</v>
      </c>
      <c r="BM6" s="12">
        <v>1919</v>
      </c>
      <c r="BN6" s="42">
        <f t="shared" ref="BN6:BN21" si="8">(BL6-AR6)/AR6</f>
        <v>5.9113300492610835E-2</v>
      </c>
      <c r="BO6" s="42">
        <f t="shared" ref="BO6:BO21" si="9">(BM6-AS6)/AS6</f>
        <v>4.9781181619256015E-2</v>
      </c>
      <c r="BP6" s="77">
        <v>327398</v>
      </c>
      <c r="BQ6" s="43">
        <v>2324</v>
      </c>
      <c r="BR6" s="12">
        <v>1925</v>
      </c>
      <c r="BS6" s="42">
        <f t="shared" ref="BS6:BS21" si="10">(BQ6-AW6)/AW6</f>
        <v>5.6363636363636366E-2</v>
      </c>
      <c r="BT6" s="42">
        <f t="shared" ref="BT6:BT21" si="11">(BR6-AX6)/AX6</f>
        <v>5.7111477210323995E-2</v>
      </c>
      <c r="BU6" s="77">
        <v>322746</v>
      </c>
      <c r="BV6" s="43">
        <v>2392</v>
      </c>
      <c r="BW6" s="12">
        <v>1987</v>
      </c>
      <c r="BX6" s="42">
        <f t="shared" ref="BX6:BX21" si="12">(BV6-BB6)/BB6</f>
        <v>4.0452370595911266E-2</v>
      </c>
      <c r="BY6" s="42">
        <f t="shared" ref="BY6:BY21" si="13">(BW6-BC6)/BC6</f>
        <v>5.0211416490486258E-2</v>
      </c>
      <c r="BZ6" s="77">
        <v>319043</v>
      </c>
      <c r="CA6" s="43">
        <v>2406</v>
      </c>
      <c r="CB6" s="12">
        <v>1958</v>
      </c>
      <c r="CC6" s="42">
        <f t="shared" ref="CC6:CC21" si="14">(CA6-BG6)/BG6</f>
        <v>6.3190455148033578E-2</v>
      </c>
      <c r="CD6" s="42">
        <f t="shared" ref="CD6:CD21" si="15">(CB6-BH6)/BH6</f>
        <v>6.5288356909684445E-2</v>
      </c>
      <c r="CE6" s="77">
        <v>322666</v>
      </c>
      <c r="CF6" s="43">
        <v>2488</v>
      </c>
      <c r="CG6" s="12">
        <v>2033</v>
      </c>
      <c r="CH6" s="42">
        <f t="shared" ref="CH6:CH21" si="16">(CF6-BL6)/BL6</f>
        <v>5.2008456659619451E-2</v>
      </c>
      <c r="CI6" s="42">
        <f t="shared" ref="CI6:CI21" si="17">(CG6-BM6)/BM6</f>
        <v>5.9405940594059403E-2</v>
      </c>
      <c r="CJ6" s="145">
        <f>CE6/$CE$5</f>
        <v>0.54808989145759368</v>
      </c>
      <c r="CK6" s="53"/>
    </row>
    <row r="7" spans="1:89">
      <c r="A7" s="6" t="s">
        <v>136</v>
      </c>
      <c r="B7" s="43">
        <v>1660</v>
      </c>
      <c r="C7" s="12">
        <v>1323</v>
      </c>
      <c r="D7" s="43">
        <v>1710</v>
      </c>
      <c r="E7" s="12">
        <v>1349</v>
      </c>
      <c r="F7" s="43">
        <v>1723</v>
      </c>
      <c r="G7" s="12">
        <v>1388</v>
      </c>
      <c r="H7" s="43">
        <v>1798</v>
      </c>
      <c r="I7" s="12">
        <v>1446</v>
      </c>
      <c r="J7" s="43">
        <v>1830</v>
      </c>
      <c r="K7" s="12">
        <v>1441</v>
      </c>
      <c r="L7" s="42">
        <v>0.10199999999999999</v>
      </c>
      <c r="M7" s="43">
        <v>1945</v>
      </c>
      <c r="N7" s="12">
        <v>1540</v>
      </c>
      <c r="O7" s="42">
        <v>0.13699999999999998</v>
      </c>
      <c r="P7" s="43">
        <v>1934</v>
      </c>
      <c r="Q7" s="12">
        <v>1556</v>
      </c>
      <c r="R7" s="42">
        <v>0.12300000000000001</v>
      </c>
      <c r="S7" s="43">
        <v>2030</v>
      </c>
      <c r="T7" s="12">
        <v>1639</v>
      </c>
      <c r="U7" s="42">
        <v>0.129</v>
      </c>
      <c r="V7" s="77">
        <v>252616</v>
      </c>
      <c r="W7" s="43">
        <v>2070</v>
      </c>
      <c r="X7" s="12">
        <v>1662</v>
      </c>
      <c r="Y7" s="42">
        <v>0.13100000000000001</v>
      </c>
      <c r="Z7" s="77">
        <v>254505</v>
      </c>
      <c r="AA7" s="43">
        <v>2189</v>
      </c>
      <c r="AB7" s="12">
        <v>1761</v>
      </c>
      <c r="AC7" s="42">
        <v>0.125</v>
      </c>
      <c r="AD7" s="77">
        <v>257484</v>
      </c>
      <c r="AE7" s="43">
        <v>2133</v>
      </c>
      <c r="AF7" s="12">
        <v>1752</v>
      </c>
      <c r="AG7" s="42">
        <v>0.10300000000000001</v>
      </c>
      <c r="AH7" s="77">
        <v>253388</v>
      </c>
      <c r="AI7" s="43">
        <v>2215</v>
      </c>
      <c r="AJ7" s="12">
        <v>1815</v>
      </c>
      <c r="AK7" s="42">
        <v>9.0999999999999998E-2</v>
      </c>
      <c r="AL7" s="77">
        <v>250075</v>
      </c>
      <c r="AM7" s="43">
        <v>2247</v>
      </c>
      <c r="AN7" s="12">
        <v>1815</v>
      </c>
      <c r="AO7" s="42">
        <v>8.5000000000000006E-2</v>
      </c>
      <c r="AP7" s="42">
        <f t="shared" si="0"/>
        <v>9.2057761732851989E-2</v>
      </c>
      <c r="AQ7" s="77">
        <v>252534</v>
      </c>
      <c r="AR7" s="43">
        <v>2339</v>
      </c>
      <c r="AS7" s="12">
        <v>1899</v>
      </c>
      <c r="AT7" s="42">
        <v>6.8000000000000005E-2</v>
      </c>
      <c r="AU7" s="42">
        <f t="shared" si="1"/>
        <v>7.8364565587734247E-2</v>
      </c>
      <c r="AV7" s="77">
        <v>254188</v>
      </c>
      <c r="AW7" s="43">
        <v>2307</v>
      </c>
      <c r="AX7" s="12">
        <v>1900</v>
      </c>
      <c r="AY7" s="42">
        <f t="shared" si="2"/>
        <v>8.1575246132208151E-2</v>
      </c>
      <c r="AZ7" s="42">
        <f t="shared" si="3"/>
        <v>8.4474885844748854E-2</v>
      </c>
      <c r="BA7" s="77">
        <v>251359</v>
      </c>
      <c r="BB7" s="43">
        <v>2407</v>
      </c>
      <c r="BC7" s="12">
        <v>1969</v>
      </c>
      <c r="BD7" s="42">
        <f t="shared" si="4"/>
        <v>8.6681715575620766E-2</v>
      </c>
      <c r="BE7" s="42">
        <f t="shared" si="5"/>
        <v>8.4848484848484854E-2</v>
      </c>
      <c r="BF7" s="77">
        <v>247810</v>
      </c>
      <c r="BG7" s="43">
        <v>2384</v>
      </c>
      <c r="BH7" s="12">
        <v>1927</v>
      </c>
      <c r="BI7" s="42">
        <f t="shared" si="6"/>
        <v>6.0970182465509566E-2</v>
      </c>
      <c r="BJ7" s="42">
        <f t="shared" si="7"/>
        <v>6.1707988980716257E-2</v>
      </c>
      <c r="BK7" s="77">
        <v>249997</v>
      </c>
      <c r="BL7" s="43">
        <v>2479</v>
      </c>
      <c r="BM7" s="12">
        <v>2000</v>
      </c>
      <c r="BN7" s="42">
        <f t="shared" si="8"/>
        <v>5.9854638734501926E-2</v>
      </c>
      <c r="BO7" s="42">
        <f t="shared" si="9"/>
        <v>5.3185887309110058E-2</v>
      </c>
      <c r="BP7" s="77">
        <v>251360</v>
      </c>
      <c r="BQ7" s="43">
        <v>2436</v>
      </c>
      <c r="BR7" s="12">
        <v>2000</v>
      </c>
      <c r="BS7" s="42">
        <f t="shared" si="10"/>
        <v>5.5916775032509754E-2</v>
      </c>
      <c r="BT7" s="42">
        <f t="shared" si="11"/>
        <v>5.2631578947368418E-2</v>
      </c>
      <c r="BU7" s="77">
        <v>248473</v>
      </c>
      <c r="BV7" s="43">
        <v>2506</v>
      </c>
      <c r="BW7" s="12">
        <v>2068</v>
      </c>
      <c r="BX7" s="42">
        <f t="shared" si="12"/>
        <v>4.1130037390943085E-2</v>
      </c>
      <c r="BY7" s="42">
        <f t="shared" si="13"/>
        <v>5.027932960893855E-2</v>
      </c>
      <c r="BZ7" s="77">
        <v>244992</v>
      </c>
      <c r="CA7" s="43">
        <v>2538</v>
      </c>
      <c r="CB7" s="12">
        <v>2048</v>
      </c>
      <c r="CC7" s="42">
        <f t="shared" si="14"/>
        <v>6.4597315436241615E-2</v>
      </c>
      <c r="CD7" s="42">
        <f t="shared" si="15"/>
        <v>6.2791904514789831E-2</v>
      </c>
      <c r="CE7" s="77">
        <v>246513</v>
      </c>
      <c r="CF7" s="43">
        <v>2611</v>
      </c>
      <c r="CG7" s="12">
        <v>2126</v>
      </c>
      <c r="CH7" s="42">
        <f t="shared" si="16"/>
        <v>5.3247277127874144E-2</v>
      </c>
      <c r="CI7" s="42">
        <f t="shared" si="17"/>
        <v>6.3E-2</v>
      </c>
      <c r="CJ7" s="145">
        <f t="shared" ref="CJ7:CJ21" si="18">CE7/$CE$5</f>
        <v>0.418734181515517</v>
      </c>
      <c r="CK7" s="79"/>
    </row>
    <row r="8" spans="1:89">
      <c r="A8" s="6" t="s">
        <v>137</v>
      </c>
      <c r="B8" s="43">
        <v>1104</v>
      </c>
      <c r="C8" s="12">
        <v>942</v>
      </c>
      <c r="D8" s="43">
        <v>1157</v>
      </c>
      <c r="E8" s="12">
        <v>1018</v>
      </c>
      <c r="F8" s="43">
        <v>1138</v>
      </c>
      <c r="G8" s="12">
        <v>1000</v>
      </c>
      <c r="H8" s="43">
        <v>1216</v>
      </c>
      <c r="I8" s="12">
        <v>1076</v>
      </c>
      <c r="J8" s="43">
        <v>1186</v>
      </c>
      <c r="K8" s="12">
        <v>1016</v>
      </c>
      <c r="L8" s="42">
        <v>7.400000000000001E-2</v>
      </c>
      <c r="M8" s="43">
        <v>1250</v>
      </c>
      <c r="N8" s="12">
        <v>1136</v>
      </c>
      <c r="O8" s="42">
        <v>0.08</v>
      </c>
      <c r="P8" s="43">
        <v>1266</v>
      </c>
      <c r="Q8" s="12">
        <v>1168</v>
      </c>
      <c r="R8" s="42">
        <v>0.113</v>
      </c>
      <c r="S8" s="43">
        <v>1334</v>
      </c>
      <c r="T8" s="12">
        <v>1186</v>
      </c>
      <c r="U8" s="42">
        <v>9.6999999999999989E-2</v>
      </c>
      <c r="V8" s="77">
        <v>2840</v>
      </c>
      <c r="W8" s="43">
        <v>1318</v>
      </c>
      <c r="X8" s="12">
        <v>1168</v>
      </c>
      <c r="Y8" s="42">
        <v>0.111</v>
      </c>
      <c r="Z8" s="77">
        <v>2900</v>
      </c>
      <c r="AA8" s="43">
        <v>1404</v>
      </c>
      <c r="AB8" s="12">
        <v>1237</v>
      </c>
      <c r="AC8" s="42">
        <v>0.12300000000000001</v>
      </c>
      <c r="AD8" s="77">
        <v>3024</v>
      </c>
      <c r="AE8" s="43">
        <v>1396</v>
      </c>
      <c r="AF8" s="12">
        <v>1279</v>
      </c>
      <c r="AG8" s="42">
        <v>0.10199999999999999</v>
      </c>
      <c r="AH8" s="77">
        <v>2811</v>
      </c>
      <c r="AI8" s="43">
        <v>1476</v>
      </c>
      <c r="AJ8" s="12">
        <v>1333</v>
      </c>
      <c r="AK8" s="42">
        <v>0.106</v>
      </c>
      <c r="AL8" s="77">
        <v>2791</v>
      </c>
      <c r="AM8" s="43">
        <v>1478</v>
      </c>
      <c r="AN8" s="12">
        <v>1290</v>
      </c>
      <c r="AO8" s="42">
        <v>0.121</v>
      </c>
      <c r="AP8" s="42">
        <f t="shared" si="0"/>
        <v>0.10445205479452055</v>
      </c>
      <c r="AQ8" s="77">
        <v>2877</v>
      </c>
      <c r="AR8" s="43">
        <v>1525</v>
      </c>
      <c r="AS8" s="12">
        <v>1354</v>
      </c>
      <c r="AT8" s="42">
        <v>8.5999999999999993E-2</v>
      </c>
      <c r="AU8" s="42">
        <f t="shared" si="1"/>
        <v>9.4583670169765557E-2</v>
      </c>
      <c r="AV8" s="77">
        <v>2979</v>
      </c>
      <c r="AW8" s="43">
        <v>1545</v>
      </c>
      <c r="AX8" s="12">
        <v>1400</v>
      </c>
      <c r="AY8" s="42">
        <f t="shared" si="2"/>
        <v>0.10673352435530085</v>
      </c>
      <c r="AZ8" s="42">
        <f t="shared" si="3"/>
        <v>9.4605160281469897E-2</v>
      </c>
      <c r="BA8" s="77">
        <v>2745</v>
      </c>
      <c r="BB8" s="43">
        <v>1600</v>
      </c>
      <c r="BC8" s="12">
        <v>1441</v>
      </c>
      <c r="BD8" s="42">
        <f t="shared" si="4"/>
        <v>8.4010840108401083E-2</v>
      </c>
      <c r="BE8" s="42">
        <f t="shared" si="5"/>
        <v>8.1020255063765936E-2</v>
      </c>
      <c r="BF8" s="77">
        <v>2696</v>
      </c>
      <c r="BG8" s="43">
        <v>1567</v>
      </c>
      <c r="BH8" s="12">
        <v>1369</v>
      </c>
      <c r="BI8" s="42">
        <f t="shared" si="6"/>
        <v>6.0216508795669824E-2</v>
      </c>
      <c r="BJ8" s="42">
        <f t="shared" si="7"/>
        <v>6.1240310077519379E-2</v>
      </c>
      <c r="BK8" s="77">
        <v>2766</v>
      </c>
      <c r="BL8" s="43">
        <v>1597</v>
      </c>
      <c r="BM8" s="12">
        <v>1420</v>
      </c>
      <c r="BN8" s="42">
        <f t="shared" si="8"/>
        <v>4.7213114754098361E-2</v>
      </c>
      <c r="BO8" s="42">
        <f t="shared" si="9"/>
        <v>4.874446085672083E-2</v>
      </c>
      <c r="BP8" s="77">
        <v>2873</v>
      </c>
      <c r="BQ8" s="43">
        <v>1601</v>
      </c>
      <c r="BR8" s="12">
        <v>1450</v>
      </c>
      <c r="BS8" s="42">
        <f t="shared" si="10"/>
        <v>3.6245954692556634E-2</v>
      </c>
      <c r="BT8" s="42">
        <f t="shared" si="11"/>
        <v>3.5714285714285712E-2</v>
      </c>
      <c r="BU8" s="77">
        <v>2685</v>
      </c>
      <c r="BV8" s="43">
        <v>1687</v>
      </c>
      <c r="BW8" s="12">
        <v>1502</v>
      </c>
      <c r="BX8" s="42">
        <f t="shared" si="12"/>
        <v>5.4375E-2</v>
      </c>
      <c r="BY8" s="42">
        <f t="shared" si="13"/>
        <v>4.2331714087439277E-2</v>
      </c>
      <c r="BZ8" s="77">
        <v>2641</v>
      </c>
      <c r="CA8" s="43">
        <v>1663</v>
      </c>
      <c r="CB8" s="12">
        <v>1450</v>
      </c>
      <c r="CC8" s="42">
        <f t="shared" si="14"/>
        <v>6.1263560944479899E-2</v>
      </c>
      <c r="CD8" s="42">
        <f t="shared" si="15"/>
        <v>5.9167275383491598E-2</v>
      </c>
      <c r="CE8" s="77">
        <v>2740</v>
      </c>
      <c r="CF8" s="43">
        <v>1712</v>
      </c>
      <c r="CG8" s="12">
        <v>1505</v>
      </c>
      <c r="CH8" s="42">
        <f t="shared" si="16"/>
        <v>7.2010018785222285E-2</v>
      </c>
      <c r="CI8" s="42">
        <f t="shared" si="17"/>
        <v>5.9859154929577461E-2</v>
      </c>
      <c r="CJ8" s="145">
        <f t="shared" si="18"/>
        <v>4.6542440250717668E-3</v>
      </c>
      <c r="CK8" s="79"/>
    </row>
    <row r="9" spans="1:89">
      <c r="A9" s="6" t="s">
        <v>138</v>
      </c>
      <c r="B9" s="43">
        <v>1102</v>
      </c>
      <c r="C9" s="12">
        <v>894</v>
      </c>
      <c r="D9" s="43">
        <v>1163</v>
      </c>
      <c r="E9" s="12">
        <v>934</v>
      </c>
      <c r="F9" s="43">
        <v>1131</v>
      </c>
      <c r="G9" s="12">
        <v>915</v>
      </c>
      <c r="H9" s="43">
        <v>1184</v>
      </c>
      <c r="I9" s="12">
        <v>984</v>
      </c>
      <c r="J9" s="43">
        <v>1176</v>
      </c>
      <c r="K9" s="12">
        <v>952</v>
      </c>
      <c r="L9" s="42">
        <v>6.7000000000000004E-2</v>
      </c>
      <c r="M9" s="43">
        <v>1313</v>
      </c>
      <c r="N9" s="12">
        <v>1057</v>
      </c>
      <c r="O9" s="42">
        <v>0.129</v>
      </c>
      <c r="P9" s="43">
        <v>1259</v>
      </c>
      <c r="Q9" s="12">
        <v>1030</v>
      </c>
      <c r="R9" s="42">
        <v>0.113</v>
      </c>
      <c r="S9" s="43">
        <v>1334</v>
      </c>
      <c r="T9" s="12">
        <v>1115</v>
      </c>
      <c r="U9" s="42">
        <v>0.127</v>
      </c>
      <c r="V9" s="77">
        <v>43514</v>
      </c>
      <c r="W9" s="43">
        <v>1328</v>
      </c>
      <c r="X9" s="12">
        <v>1100</v>
      </c>
      <c r="Y9" s="42">
        <v>0.129</v>
      </c>
      <c r="Z9" s="77">
        <v>43572</v>
      </c>
      <c r="AA9" s="43">
        <v>1504</v>
      </c>
      <c r="AB9" s="12">
        <v>1202</v>
      </c>
      <c r="AC9" s="42">
        <v>0.14599999999999999</v>
      </c>
      <c r="AD9" s="77">
        <v>43504</v>
      </c>
      <c r="AE9" s="43">
        <v>1408</v>
      </c>
      <c r="AF9" s="12">
        <v>1170</v>
      </c>
      <c r="AG9" s="42">
        <v>0.11800000000000001</v>
      </c>
      <c r="AH9" s="77">
        <v>42571</v>
      </c>
      <c r="AI9" s="43">
        <v>1508</v>
      </c>
      <c r="AJ9" s="12">
        <v>1252</v>
      </c>
      <c r="AK9" s="42">
        <v>0.13</v>
      </c>
      <c r="AL9" s="77">
        <v>41518</v>
      </c>
      <c r="AM9" s="43">
        <v>1487</v>
      </c>
      <c r="AN9" s="12">
        <v>1237</v>
      </c>
      <c r="AO9" s="42">
        <v>0.12</v>
      </c>
      <c r="AP9" s="42">
        <f t="shared" si="0"/>
        <v>0.12454545454545454</v>
      </c>
      <c r="AQ9" s="77">
        <v>41368</v>
      </c>
      <c r="AR9" s="43">
        <v>1646</v>
      </c>
      <c r="AS9" s="12">
        <v>1322</v>
      </c>
      <c r="AT9" s="42">
        <v>9.4E-2</v>
      </c>
      <c r="AU9" s="42">
        <f t="shared" si="1"/>
        <v>9.9833610648918464E-2</v>
      </c>
      <c r="AV9" s="77">
        <v>41973</v>
      </c>
      <c r="AW9" s="43">
        <v>1537</v>
      </c>
      <c r="AX9" s="12">
        <v>1272</v>
      </c>
      <c r="AY9" s="42">
        <f t="shared" si="2"/>
        <v>9.1619318181818177E-2</v>
      </c>
      <c r="AZ9" s="42">
        <f t="shared" si="3"/>
        <v>8.7179487179487175E-2</v>
      </c>
      <c r="BA9" s="77">
        <v>40729</v>
      </c>
      <c r="BB9" s="43">
        <v>1637</v>
      </c>
      <c r="BC9" s="12">
        <v>1354</v>
      </c>
      <c r="BD9" s="42">
        <f t="shared" si="4"/>
        <v>8.5543766578249331E-2</v>
      </c>
      <c r="BE9" s="42">
        <f t="shared" si="5"/>
        <v>8.1469648562300323E-2</v>
      </c>
      <c r="BF9" s="77">
        <v>39838</v>
      </c>
      <c r="BG9" s="43">
        <v>1590</v>
      </c>
      <c r="BH9" s="12">
        <v>1334</v>
      </c>
      <c r="BI9" s="42">
        <f t="shared" si="6"/>
        <v>6.9266980497646263E-2</v>
      </c>
      <c r="BJ9" s="42">
        <f t="shared" si="7"/>
        <v>7.8415521422797091E-2</v>
      </c>
      <c r="BK9" s="77">
        <v>40303</v>
      </c>
      <c r="BL9" s="43">
        <v>1708</v>
      </c>
      <c r="BM9" s="12">
        <v>1377</v>
      </c>
      <c r="BN9" s="42">
        <f t="shared" si="8"/>
        <v>3.7667071688942892E-2</v>
      </c>
      <c r="BO9" s="42">
        <f t="shared" si="9"/>
        <v>4.16036308623298E-2</v>
      </c>
      <c r="BP9" s="77">
        <v>40010</v>
      </c>
      <c r="BQ9" s="43">
        <v>1653</v>
      </c>
      <c r="BR9" s="12">
        <v>1374</v>
      </c>
      <c r="BS9" s="42">
        <f t="shared" si="10"/>
        <v>7.5471698113207544E-2</v>
      </c>
      <c r="BT9" s="42">
        <f t="shared" si="11"/>
        <v>8.0188679245283015E-2</v>
      </c>
      <c r="BU9" s="77">
        <v>39126</v>
      </c>
      <c r="BV9" s="43">
        <v>1726</v>
      </c>
      <c r="BW9" s="12">
        <v>1432</v>
      </c>
      <c r="BX9" s="42">
        <f t="shared" si="12"/>
        <v>5.4367745876603542E-2</v>
      </c>
      <c r="BY9" s="42">
        <f t="shared" si="13"/>
        <v>5.7607090103397339E-2</v>
      </c>
      <c r="BZ9" s="77">
        <v>38331</v>
      </c>
      <c r="CA9" s="43">
        <v>1677</v>
      </c>
      <c r="CB9" s="12">
        <v>1407</v>
      </c>
      <c r="CC9" s="42">
        <f t="shared" si="14"/>
        <v>5.4716981132075473E-2</v>
      </c>
      <c r="CD9" s="42">
        <f t="shared" si="15"/>
        <v>5.4722638680659672E-2</v>
      </c>
      <c r="CE9" s="77">
        <v>38587</v>
      </c>
      <c r="CF9" s="43">
        <v>1852</v>
      </c>
      <c r="CG9" s="12">
        <v>1500</v>
      </c>
      <c r="CH9" s="42">
        <f t="shared" si="16"/>
        <v>8.4309133489461355E-2</v>
      </c>
      <c r="CI9" s="42">
        <f t="shared" si="17"/>
        <v>8.9324618736383449E-2</v>
      </c>
      <c r="CJ9" s="145">
        <f t="shared" si="18"/>
        <v>6.5545005180819085E-2</v>
      </c>
      <c r="CK9" s="79"/>
    </row>
    <row r="10" spans="1:89">
      <c r="A10" s="6" t="s">
        <v>139</v>
      </c>
      <c r="B10" s="43">
        <v>1081</v>
      </c>
      <c r="C10" s="12">
        <v>942</v>
      </c>
      <c r="D10" s="43">
        <v>1177</v>
      </c>
      <c r="E10" s="12">
        <v>1017</v>
      </c>
      <c r="F10" s="43">
        <v>1159</v>
      </c>
      <c r="G10" s="12">
        <v>996</v>
      </c>
      <c r="H10" s="43">
        <v>1237</v>
      </c>
      <c r="I10" s="12">
        <v>1063</v>
      </c>
      <c r="J10" s="43">
        <v>1172</v>
      </c>
      <c r="K10" s="12">
        <v>1019</v>
      </c>
      <c r="L10" s="42">
        <v>8.5000000000000006E-2</v>
      </c>
      <c r="M10" s="43">
        <v>1310</v>
      </c>
      <c r="N10" s="12">
        <v>1162</v>
      </c>
      <c r="O10" s="42">
        <v>0.114</v>
      </c>
      <c r="P10" s="43">
        <v>1293</v>
      </c>
      <c r="Q10" s="12">
        <v>1133</v>
      </c>
      <c r="R10" s="42">
        <v>0.115</v>
      </c>
      <c r="S10" s="43">
        <v>1359</v>
      </c>
      <c r="T10" s="12">
        <v>1190</v>
      </c>
      <c r="U10" s="42">
        <v>9.9000000000000005E-2</v>
      </c>
      <c r="V10" s="77">
        <v>8639</v>
      </c>
      <c r="W10" s="43">
        <v>1334</v>
      </c>
      <c r="X10" s="12">
        <v>1167</v>
      </c>
      <c r="Y10" s="42">
        <v>0.13800000000000001</v>
      </c>
      <c r="Z10" s="77">
        <v>8800</v>
      </c>
      <c r="AA10" s="43">
        <v>1456</v>
      </c>
      <c r="AB10" s="12">
        <v>1273</v>
      </c>
      <c r="AC10" s="42">
        <v>0.111</v>
      </c>
      <c r="AD10" s="77">
        <v>9114</v>
      </c>
      <c r="AE10" s="43">
        <v>1424</v>
      </c>
      <c r="AF10" s="12">
        <v>1254</v>
      </c>
      <c r="AG10" s="42">
        <v>0.10099999999999999</v>
      </c>
      <c r="AH10" s="77">
        <v>8733</v>
      </c>
      <c r="AI10" s="43">
        <v>1486</v>
      </c>
      <c r="AJ10" s="12">
        <v>1310</v>
      </c>
      <c r="AK10" s="42">
        <v>9.4E-2</v>
      </c>
      <c r="AL10" s="77">
        <v>8467</v>
      </c>
      <c r="AM10" s="43">
        <v>1438</v>
      </c>
      <c r="AN10" s="12">
        <v>1266</v>
      </c>
      <c r="AO10" s="42">
        <v>7.8E-2</v>
      </c>
      <c r="AP10" s="42">
        <f t="shared" si="0"/>
        <v>8.4832904884318772E-2</v>
      </c>
      <c r="AQ10" s="77">
        <v>8436</v>
      </c>
      <c r="AR10" s="43">
        <v>1567</v>
      </c>
      <c r="AS10" s="12">
        <v>1379</v>
      </c>
      <c r="AT10" s="42">
        <v>7.5999999999999998E-2</v>
      </c>
      <c r="AU10" s="42">
        <f t="shared" si="1"/>
        <v>8.326787117046347E-2</v>
      </c>
      <c r="AV10" s="77">
        <v>8834</v>
      </c>
      <c r="AW10" s="43">
        <v>1552</v>
      </c>
      <c r="AX10" s="12">
        <v>1344</v>
      </c>
      <c r="AY10" s="42">
        <f t="shared" si="2"/>
        <v>8.98876404494382E-2</v>
      </c>
      <c r="AZ10" s="42">
        <f t="shared" si="3"/>
        <v>7.1770334928229665E-2</v>
      </c>
      <c r="BA10" s="77">
        <v>8542</v>
      </c>
      <c r="BB10" s="43">
        <v>1634</v>
      </c>
      <c r="BC10" s="12">
        <v>1426</v>
      </c>
      <c r="BD10" s="42">
        <f t="shared" si="4"/>
        <v>9.9596231493943477E-2</v>
      </c>
      <c r="BE10" s="42">
        <f t="shared" si="5"/>
        <v>8.8549618320610687E-2</v>
      </c>
      <c r="BF10" s="77">
        <v>8274</v>
      </c>
      <c r="BG10" s="43">
        <v>1536</v>
      </c>
      <c r="BH10" s="12">
        <v>1350</v>
      </c>
      <c r="BI10" s="42">
        <f t="shared" si="6"/>
        <v>6.8150208623087627E-2</v>
      </c>
      <c r="BJ10" s="42">
        <f t="shared" si="7"/>
        <v>6.6350710900473939E-2</v>
      </c>
      <c r="BK10" s="77">
        <v>8484</v>
      </c>
      <c r="BL10" s="43">
        <v>1645</v>
      </c>
      <c r="BM10" s="12">
        <v>1443</v>
      </c>
      <c r="BN10" s="42">
        <f t="shared" si="8"/>
        <v>4.9776643267389918E-2</v>
      </c>
      <c r="BO10" s="42">
        <f t="shared" si="9"/>
        <v>4.6410442349528645E-2</v>
      </c>
      <c r="BP10" s="77">
        <v>8762</v>
      </c>
      <c r="BQ10" s="43">
        <v>1638</v>
      </c>
      <c r="BR10" s="12">
        <v>1439</v>
      </c>
      <c r="BS10" s="42">
        <f t="shared" si="10"/>
        <v>5.5412371134020616E-2</v>
      </c>
      <c r="BT10" s="42">
        <f t="shared" si="11"/>
        <v>7.0684523809523808E-2</v>
      </c>
      <c r="BU10" s="77">
        <v>8539</v>
      </c>
      <c r="BV10" s="43">
        <v>1721</v>
      </c>
      <c r="BW10" s="12">
        <v>1518</v>
      </c>
      <c r="BX10" s="42">
        <f t="shared" si="12"/>
        <v>5.3243574051407588E-2</v>
      </c>
      <c r="BY10" s="42">
        <f t="shared" si="13"/>
        <v>6.4516129032258063E-2</v>
      </c>
      <c r="BZ10" s="77">
        <v>8355</v>
      </c>
      <c r="CA10" s="43">
        <v>1627</v>
      </c>
      <c r="CB10" s="12">
        <v>1404</v>
      </c>
      <c r="CC10" s="42">
        <f t="shared" si="14"/>
        <v>5.9244791666666664E-2</v>
      </c>
      <c r="CD10" s="42">
        <f t="shared" si="15"/>
        <v>0.04</v>
      </c>
      <c r="CE10" s="77">
        <v>8647</v>
      </c>
      <c r="CF10" s="43">
        <v>1711</v>
      </c>
      <c r="CG10" s="12">
        <v>1500</v>
      </c>
      <c r="CH10" s="42">
        <f t="shared" si="16"/>
        <v>4.0121580547112463E-2</v>
      </c>
      <c r="CI10" s="42">
        <f t="shared" si="17"/>
        <v>3.9501039501039503E-2</v>
      </c>
      <c r="CJ10" s="145">
        <f t="shared" si="18"/>
        <v>1.4688046746275756E-2</v>
      </c>
      <c r="CK10" s="79"/>
    </row>
    <row r="11" spans="1:89">
      <c r="A11" s="6" t="s">
        <v>140</v>
      </c>
      <c r="B11" s="43">
        <v>1168</v>
      </c>
      <c r="C11" s="12">
        <v>1022</v>
      </c>
      <c r="D11" s="43">
        <v>1273</v>
      </c>
      <c r="E11" s="12">
        <v>1100</v>
      </c>
      <c r="F11" s="43">
        <v>1271</v>
      </c>
      <c r="G11" s="12">
        <v>1103</v>
      </c>
      <c r="H11" s="43">
        <v>1357</v>
      </c>
      <c r="I11" s="12">
        <v>1163</v>
      </c>
      <c r="J11" s="43">
        <v>1249</v>
      </c>
      <c r="K11" s="12">
        <v>1100</v>
      </c>
      <c r="L11" s="42">
        <v>6.9000000000000006E-2</v>
      </c>
      <c r="M11" s="43">
        <v>1402</v>
      </c>
      <c r="N11" s="12">
        <v>1223</v>
      </c>
      <c r="O11" s="42">
        <v>0.10099999999999999</v>
      </c>
      <c r="P11" s="43">
        <v>1404</v>
      </c>
      <c r="Q11" s="12">
        <v>1215</v>
      </c>
      <c r="R11" s="42">
        <v>0.105</v>
      </c>
      <c r="S11" s="43">
        <v>1471</v>
      </c>
      <c r="T11" s="12">
        <v>1300</v>
      </c>
      <c r="U11" s="42">
        <v>8.4000000000000005E-2</v>
      </c>
      <c r="V11" s="77">
        <v>10791</v>
      </c>
      <c r="W11" s="43">
        <v>1423</v>
      </c>
      <c r="X11" s="12">
        <v>1257</v>
      </c>
      <c r="Y11" s="42">
        <v>0.14000000000000001</v>
      </c>
      <c r="Z11" s="77">
        <v>11046</v>
      </c>
      <c r="AA11" s="43">
        <v>1564</v>
      </c>
      <c r="AB11" s="12">
        <v>1367</v>
      </c>
      <c r="AC11" s="42">
        <v>0.115</v>
      </c>
      <c r="AD11" s="77">
        <v>11396</v>
      </c>
      <c r="AE11" s="43">
        <v>1528</v>
      </c>
      <c r="AF11" s="12">
        <v>1346</v>
      </c>
      <c r="AG11" s="42">
        <v>8.900000000000001E-2</v>
      </c>
      <c r="AH11" s="77">
        <v>10851</v>
      </c>
      <c r="AI11" s="43">
        <v>1594</v>
      </c>
      <c r="AJ11" s="12">
        <v>1406</v>
      </c>
      <c r="AK11" s="42">
        <v>8.4000000000000005E-2</v>
      </c>
      <c r="AL11" s="77">
        <v>10627</v>
      </c>
      <c r="AM11" s="43">
        <v>1558</v>
      </c>
      <c r="AN11" s="12">
        <v>1373</v>
      </c>
      <c r="AO11" s="42">
        <v>9.4E-2</v>
      </c>
      <c r="AP11" s="42">
        <f t="shared" si="0"/>
        <v>9.2283214001591091E-2</v>
      </c>
      <c r="AQ11" s="77">
        <v>10859</v>
      </c>
      <c r="AR11" s="43">
        <v>1661</v>
      </c>
      <c r="AS11" s="12">
        <v>1479</v>
      </c>
      <c r="AT11" s="42">
        <v>6.3E-2</v>
      </c>
      <c r="AU11" s="42">
        <f t="shared" si="1"/>
        <v>8.1931236283833211E-2</v>
      </c>
      <c r="AV11" s="77">
        <v>11176</v>
      </c>
      <c r="AW11" s="43">
        <v>1646</v>
      </c>
      <c r="AX11" s="12">
        <v>1462</v>
      </c>
      <c r="AY11" s="42">
        <f t="shared" si="2"/>
        <v>7.7225130890052354E-2</v>
      </c>
      <c r="AZ11" s="42">
        <f t="shared" si="3"/>
        <v>8.6181277860326894E-2</v>
      </c>
      <c r="BA11" s="77">
        <v>10713</v>
      </c>
      <c r="BB11" s="43">
        <v>1729</v>
      </c>
      <c r="BC11" s="12">
        <v>1545</v>
      </c>
      <c r="BD11" s="42">
        <f t="shared" si="4"/>
        <v>8.4692597239648684E-2</v>
      </c>
      <c r="BE11" s="42">
        <f t="shared" si="5"/>
        <v>9.8862019914651489E-2</v>
      </c>
      <c r="BF11" s="77">
        <v>10507</v>
      </c>
      <c r="BG11" s="43">
        <v>1643</v>
      </c>
      <c r="BH11" s="12">
        <v>1467</v>
      </c>
      <c r="BI11" s="42">
        <f t="shared" si="6"/>
        <v>5.4557124518613609E-2</v>
      </c>
      <c r="BJ11" s="42">
        <f t="shared" si="7"/>
        <v>6.8463219227967956E-2</v>
      </c>
      <c r="BK11" s="77">
        <v>10887</v>
      </c>
      <c r="BL11" s="43">
        <v>1758</v>
      </c>
      <c r="BM11" s="12">
        <v>1546</v>
      </c>
      <c r="BN11" s="42">
        <f t="shared" si="8"/>
        <v>5.8398555087296806E-2</v>
      </c>
      <c r="BO11" s="42">
        <f t="shared" si="9"/>
        <v>4.5300878972278566E-2</v>
      </c>
      <c r="BP11" s="77">
        <v>11026</v>
      </c>
      <c r="BQ11" s="43">
        <v>1761</v>
      </c>
      <c r="BR11" s="12">
        <v>1569</v>
      </c>
      <c r="BS11" s="42">
        <f t="shared" si="10"/>
        <v>6.9866342648845683E-2</v>
      </c>
      <c r="BT11" s="42">
        <f t="shared" si="11"/>
        <v>7.3187414500684E-2</v>
      </c>
      <c r="BU11" s="77">
        <v>10537</v>
      </c>
      <c r="BV11" s="43">
        <v>1826</v>
      </c>
      <c r="BW11" s="12">
        <v>1637</v>
      </c>
      <c r="BX11" s="42">
        <f t="shared" si="12"/>
        <v>5.6101792943898207E-2</v>
      </c>
      <c r="BY11" s="42">
        <f t="shared" si="13"/>
        <v>5.9546925566343042E-2</v>
      </c>
      <c r="BZ11" s="77">
        <v>10405</v>
      </c>
      <c r="CA11" s="43">
        <v>1758</v>
      </c>
      <c r="CB11" s="12">
        <v>1572</v>
      </c>
      <c r="CC11" s="42">
        <f>(CA11-BG11)/BG11</f>
        <v>6.999391357273281E-2</v>
      </c>
      <c r="CD11" s="42">
        <f t="shared" si="15"/>
        <v>7.1574642126789365E-2</v>
      </c>
      <c r="CE11" s="77">
        <v>10714</v>
      </c>
      <c r="CF11" s="43">
        <v>1872</v>
      </c>
      <c r="CG11" s="12">
        <v>1650</v>
      </c>
      <c r="CH11" s="42">
        <f t="shared" si="16"/>
        <v>6.4846416382252553E-2</v>
      </c>
      <c r="CI11" s="42">
        <f t="shared" si="17"/>
        <v>6.7270375161707627E-2</v>
      </c>
      <c r="CJ11" s="145">
        <f t="shared" si="18"/>
        <v>1.8199113315554346E-2</v>
      </c>
      <c r="CK11" s="79"/>
    </row>
    <row r="12" spans="1:89">
      <c r="A12" s="6" t="s">
        <v>141</v>
      </c>
      <c r="B12" s="43">
        <v>1124</v>
      </c>
      <c r="C12" s="12">
        <v>1007</v>
      </c>
      <c r="D12" s="43">
        <v>1169</v>
      </c>
      <c r="E12" s="12">
        <v>1026</v>
      </c>
      <c r="F12" s="43">
        <v>1170</v>
      </c>
      <c r="G12" s="12">
        <v>1037</v>
      </c>
      <c r="H12" s="43">
        <v>1265</v>
      </c>
      <c r="I12" s="12">
        <v>1125</v>
      </c>
      <c r="J12" s="43">
        <v>1207</v>
      </c>
      <c r="K12" s="12">
        <v>1067</v>
      </c>
      <c r="L12" s="42">
        <v>7.400000000000001E-2</v>
      </c>
      <c r="M12" s="43">
        <v>1312</v>
      </c>
      <c r="N12" s="12">
        <v>1178</v>
      </c>
      <c r="O12" s="42">
        <v>0.12300000000000001</v>
      </c>
      <c r="P12" s="43">
        <v>1300</v>
      </c>
      <c r="Q12" s="12">
        <v>1168</v>
      </c>
      <c r="R12" s="42">
        <v>0.11199999999999999</v>
      </c>
      <c r="S12" s="43">
        <v>1374</v>
      </c>
      <c r="T12" s="12">
        <v>1229</v>
      </c>
      <c r="U12" s="42">
        <v>8.5999999999999993E-2</v>
      </c>
      <c r="V12" s="77">
        <v>7039</v>
      </c>
      <c r="W12" s="43">
        <v>1354</v>
      </c>
      <c r="X12" s="12">
        <v>1201</v>
      </c>
      <c r="Y12" s="42">
        <v>0.122</v>
      </c>
      <c r="Z12" s="77">
        <v>7272</v>
      </c>
      <c r="AA12" s="43">
        <v>1437</v>
      </c>
      <c r="AB12" s="12">
        <v>1268</v>
      </c>
      <c r="AC12" s="42">
        <v>9.5000000000000001E-2</v>
      </c>
      <c r="AD12" s="77">
        <v>7391</v>
      </c>
      <c r="AE12" s="43">
        <v>1412</v>
      </c>
      <c r="AF12" s="12">
        <v>1260</v>
      </c>
      <c r="AG12" s="42">
        <v>8.5999999999999993E-2</v>
      </c>
      <c r="AH12" s="77">
        <v>7071</v>
      </c>
      <c r="AI12" s="43">
        <v>1475</v>
      </c>
      <c r="AJ12" s="12">
        <v>1313</v>
      </c>
      <c r="AK12" s="42">
        <v>7.400000000000001E-2</v>
      </c>
      <c r="AL12" s="77">
        <v>7029</v>
      </c>
      <c r="AM12" s="43">
        <v>1446</v>
      </c>
      <c r="AN12" s="12">
        <v>1270</v>
      </c>
      <c r="AO12" s="42">
        <v>6.8000000000000005E-2</v>
      </c>
      <c r="AP12" s="42">
        <f t="shared" si="0"/>
        <v>5.7452123230641132E-2</v>
      </c>
      <c r="AQ12" s="77">
        <v>7238</v>
      </c>
      <c r="AR12" s="43">
        <v>1536</v>
      </c>
      <c r="AS12" s="12">
        <v>1352</v>
      </c>
      <c r="AT12" s="42">
        <v>6.9000000000000006E-2</v>
      </c>
      <c r="AU12" s="42">
        <f t="shared" si="1"/>
        <v>6.6246056782334389E-2</v>
      </c>
      <c r="AV12" s="77">
        <v>7425</v>
      </c>
      <c r="AW12" s="43">
        <v>1485</v>
      </c>
      <c r="AX12" s="12">
        <v>1321</v>
      </c>
      <c r="AY12" s="42">
        <f t="shared" si="2"/>
        <v>5.1699716713881017E-2</v>
      </c>
      <c r="AZ12" s="42">
        <f t="shared" si="3"/>
        <v>4.8412698412698414E-2</v>
      </c>
      <c r="BA12" s="77">
        <v>7053</v>
      </c>
      <c r="BB12" s="43">
        <v>1586</v>
      </c>
      <c r="BC12" s="12">
        <v>1418</v>
      </c>
      <c r="BD12" s="42">
        <f t="shared" si="4"/>
        <v>7.5254237288135586E-2</v>
      </c>
      <c r="BE12" s="42">
        <f t="shared" si="5"/>
        <v>7.9969535415079965E-2</v>
      </c>
      <c r="BF12" s="77">
        <v>6974</v>
      </c>
      <c r="BG12" s="43">
        <v>1539</v>
      </c>
      <c r="BH12" s="12">
        <v>1348</v>
      </c>
      <c r="BI12" s="42">
        <f t="shared" si="6"/>
        <v>6.4315352697095429E-2</v>
      </c>
      <c r="BJ12" s="42">
        <f t="shared" si="7"/>
        <v>6.1417322834645668E-2</v>
      </c>
      <c r="BK12" s="77">
        <v>7102</v>
      </c>
      <c r="BL12" s="43">
        <v>1619</v>
      </c>
      <c r="BM12" s="12">
        <v>1434</v>
      </c>
      <c r="BN12" s="42">
        <f t="shared" si="8"/>
        <v>5.4036458333333336E-2</v>
      </c>
      <c r="BO12" s="42">
        <f t="shared" si="9"/>
        <v>6.0650887573964495E-2</v>
      </c>
      <c r="BP12" s="77">
        <v>7269</v>
      </c>
      <c r="BQ12" s="43">
        <v>1588</v>
      </c>
      <c r="BR12" s="12">
        <v>1423</v>
      </c>
      <c r="BS12" s="42">
        <f t="shared" si="10"/>
        <v>6.9360269360269358E-2</v>
      </c>
      <c r="BT12" s="42">
        <f t="shared" si="11"/>
        <v>7.7214231642694933E-2</v>
      </c>
      <c r="BU12" s="77">
        <v>6979</v>
      </c>
      <c r="BV12" s="43">
        <v>1670</v>
      </c>
      <c r="BW12" s="12">
        <v>1480</v>
      </c>
      <c r="BX12" s="42">
        <f t="shared" si="12"/>
        <v>5.2963430012610342E-2</v>
      </c>
      <c r="BY12" s="42">
        <f t="shared" si="13"/>
        <v>4.372355430183357E-2</v>
      </c>
      <c r="BZ12" s="77">
        <v>6841</v>
      </c>
      <c r="CA12" s="43">
        <v>1623</v>
      </c>
      <c r="CB12" s="12">
        <v>1419</v>
      </c>
      <c r="CC12" s="42">
        <f t="shared" si="14"/>
        <v>5.4580896686159841E-2</v>
      </c>
      <c r="CD12" s="42">
        <f t="shared" si="15"/>
        <v>5.2670623145400594E-2</v>
      </c>
      <c r="CE12" s="77">
        <v>6992</v>
      </c>
      <c r="CF12" s="43">
        <v>1727</v>
      </c>
      <c r="CG12" s="12">
        <v>1526</v>
      </c>
      <c r="CH12" s="42">
        <f t="shared" si="16"/>
        <v>6.6707844348363188E-2</v>
      </c>
      <c r="CI12" s="42">
        <f t="shared" si="17"/>
        <v>6.4156206415620642E-2</v>
      </c>
      <c r="CJ12" s="145">
        <f t="shared" si="18"/>
        <v>1.1876815409964159E-2</v>
      </c>
      <c r="CK12" s="79"/>
    </row>
    <row r="13" spans="1:89">
      <c r="A13" s="6" t="s">
        <v>142</v>
      </c>
      <c r="B13" s="43">
        <v>1127</v>
      </c>
      <c r="C13" s="12">
        <v>987</v>
      </c>
      <c r="D13" s="43">
        <v>1208</v>
      </c>
      <c r="E13" s="12">
        <v>1032</v>
      </c>
      <c r="F13" s="43">
        <v>1180</v>
      </c>
      <c r="G13" s="12">
        <v>1018</v>
      </c>
      <c r="H13" s="43">
        <v>1261</v>
      </c>
      <c r="I13" s="12">
        <v>1089</v>
      </c>
      <c r="J13" s="43">
        <v>1201</v>
      </c>
      <c r="K13" s="12">
        <v>1041</v>
      </c>
      <c r="L13" s="42">
        <v>6.6000000000000003E-2</v>
      </c>
      <c r="M13" s="43">
        <v>1344</v>
      </c>
      <c r="N13" s="12">
        <v>1164</v>
      </c>
      <c r="O13" s="42">
        <v>0.11199999999999999</v>
      </c>
      <c r="P13" s="43">
        <v>1312</v>
      </c>
      <c r="Q13" s="12">
        <v>1152</v>
      </c>
      <c r="R13" s="42">
        <v>0.11199999999999999</v>
      </c>
      <c r="S13" s="43">
        <v>1382</v>
      </c>
      <c r="T13" s="12">
        <v>1217</v>
      </c>
      <c r="U13" s="42">
        <v>9.6000000000000002E-2</v>
      </c>
      <c r="V13" s="77">
        <v>21147</v>
      </c>
      <c r="W13" s="43">
        <v>1354</v>
      </c>
      <c r="X13" s="12">
        <v>1188</v>
      </c>
      <c r="Y13" s="42">
        <v>0.127</v>
      </c>
      <c r="Z13" s="77">
        <v>21527</v>
      </c>
      <c r="AA13" s="43">
        <v>1501</v>
      </c>
      <c r="AB13" s="12">
        <v>1291</v>
      </c>
      <c r="AC13" s="42">
        <v>0.11699999999999999</v>
      </c>
      <c r="AD13" s="77">
        <v>21935</v>
      </c>
      <c r="AE13" s="43">
        <v>1452</v>
      </c>
      <c r="AF13" s="12">
        <v>1265</v>
      </c>
      <c r="AG13" s="42">
        <v>0.107</v>
      </c>
      <c r="AH13" s="77">
        <v>20929</v>
      </c>
      <c r="AI13" s="43">
        <v>1525</v>
      </c>
      <c r="AJ13" s="12">
        <v>1327</v>
      </c>
      <c r="AK13" s="42">
        <v>0.10400000000000001</v>
      </c>
      <c r="AL13" s="77">
        <v>20621</v>
      </c>
      <c r="AM13" s="43">
        <v>1464</v>
      </c>
      <c r="AN13" s="12">
        <v>1281</v>
      </c>
      <c r="AO13" s="42">
        <v>8.1000000000000003E-2</v>
      </c>
      <c r="AP13" s="42">
        <f t="shared" si="0"/>
        <v>7.8282828282828287E-2</v>
      </c>
      <c r="AQ13" s="77">
        <v>20988</v>
      </c>
      <c r="AR13" s="43">
        <v>1600</v>
      </c>
      <c r="AS13" s="12">
        <v>1382</v>
      </c>
      <c r="AT13" s="42">
        <v>6.6000000000000003E-2</v>
      </c>
      <c r="AU13" s="42">
        <f t="shared" si="1"/>
        <v>7.0487993803253296E-2</v>
      </c>
      <c r="AV13" s="77">
        <v>21635</v>
      </c>
      <c r="AW13" s="43">
        <v>1532</v>
      </c>
      <c r="AX13" s="12">
        <v>1338</v>
      </c>
      <c r="AY13" s="42">
        <f t="shared" si="2"/>
        <v>5.5096418732782371E-2</v>
      </c>
      <c r="AZ13" s="42">
        <f t="shared" si="3"/>
        <v>5.7707509881422925E-2</v>
      </c>
      <c r="BA13" s="77">
        <v>20865</v>
      </c>
      <c r="BB13" s="43">
        <v>1643</v>
      </c>
      <c r="BC13" s="12">
        <v>1438</v>
      </c>
      <c r="BD13" s="42">
        <f t="shared" si="4"/>
        <v>7.7377049180327867E-2</v>
      </c>
      <c r="BE13" s="42">
        <f t="shared" si="5"/>
        <v>8.364732479276564E-2</v>
      </c>
      <c r="BF13" s="77">
        <v>20440</v>
      </c>
      <c r="BG13" s="43">
        <v>1546</v>
      </c>
      <c r="BH13" s="12">
        <v>1366</v>
      </c>
      <c r="BI13" s="42">
        <f t="shared" si="6"/>
        <v>5.6010928961748634E-2</v>
      </c>
      <c r="BJ13" s="42">
        <f t="shared" si="7"/>
        <v>6.6354410616705703E-2</v>
      </c>
      <c r="BK13" s="77">
        <v>20904</v>
      </c>
      <c r="BL13" s="43">
        <v>1691</v>
      </c>
      <c r="BM13" s="12">
        <v>1458</v>
      </c>
      <c r="BN13" s="42">
        <f t="shared" si="8"/>
        <v>5.6875000000000002E-2</v>
      </c>
      <c r="BO13" s="42">
        <f t="shared" si="9"/>
        <v>5.4992764109985527E-2</v>
      </c>
      <c r="BP13" s="77">
        <v>21251</v>
      </c>
      <c r="BQ13" s="43">
        <v>1639</v>
      </c>
      <c r="BR13" s="12">
        <v>1439</v>
      </c>
      <c r="BS13" s="42">
        <f t="shared" si="10"/>
        <v>6.9843342036553527E-2</v>
      </c>
      <c r="BT13" s="42">
        <f t="shared" si="11"/>
        <v>7.5485799701046338E-2</v>
      </c>
      <c r="BU13" s="77">
        <v>20477</v>
      </c>
      <c r="BV13" s="43">
        <v>1711</v>
      </c>
      <c r="BW13" s="12">
        <v>1505</v>
      </c>
      <c r="BX13" s="42">
        <f t="shared" si="12"/>
        <v>4.1387705416920266E-2</v>
      </c>
      <c r="BY13" s="42">
        <f t="shared" si="13"/>
        <v>4.6592489568845617E-2</v>
      </c>
      <c r="BZ13" s="77">
        <v>20132</v>
      </c>
      <c r="CA13" s="43">
        <v>1638</v>
      </c>
      <c r="CB13" s="12">
        <v>1457</v>
      </c>
      <c r="CC13" s="42">
        <f t="shared" si="14"/>
        <v>5.9508408796895215E-2</v>
      </c>
      <c r="CD13" s="42">
        <f t="shared" si="15"/>
        <v>6.6617862371888728E-2</v>
      </c>
      <c r="CE13" s="77">
        <v>20634</v>
      </c>
      <c r="CF13" s="43">
        <v>1780</v>
      </c>
      <c r="CG13" s="12">
        <v>1544</v>
      </c>
      <c r="CH13" s="42">
        <f t="shared" si="16"/>
        <v>5.2631578947368418E-2</v>
      </c>
      <c r="CI13" s="42">
        <f t="shared" si="17"/>
        <v>5.8984910836762688E-2</v>
      </c>
      <c r="CJ13" s="145">
        <f t="shared" si="18"/>
        <v>3.5049515041361619E-2</v>
      </c>
      <c r="CK13" s="79"/>
    </row>
    <row r="14" spans="1:89">
      <c r="A14" s="6" t="s">
        <v>143</v>
      </c>
      <c r="B14" s="43">
        <v>1101</v>
      </c>
      <c r="C14" s="12">
        <v>966</v>
      </c>
      <c r="D14" s="43">
        <v>1184</v>
      </c>
      <c r="E14" s="12">
        <v>1030</v>
      </c>
      <c r="F14" s="43">
        <v>1149</v>
      </c>
      <c r="G14" s="12">
        <v>993</v>
      </c>
      <c r="H14" s="43">
        <v>1233</v>
      </c>
      <c r="I14" s="12">
        <v>1083</v>
      </c>
      <c r="J14" s="43">
        <v>1189</v>
      </c>
      <c r="K14" s="12">
        <v>1039</v>
      </c>
      <c r="L14" s="42">
        <v>0.08</v>
      </c>
      <c r="M14" s="43">
        <v>1314</v>
      </c>
      <c r="N14" s="12">
        <v>1143</v>
      </c>
      <c r="O14" s="42">
        <v>0.11</v>
      </c>
      <c r="P14" s="43">
        <v>1286</v>
      </c>
      <c r="Q14" s="12">
        <v>1122</v>
      </c>
      <c r="R14" s="42">
        <v>0.11900000000000001</v>
      </c>
      <c r="S14" s="43">
        <v>1354</v>
      </c>
      <c r="T14" s="12">
        <v>1212</v>
      </c>
      <c r="U14" s="42">
        <v>9.8000000000000004E-2</v>
      </c>
      <c r="V14" s="77">
        <v>6888</v>
      </c>
      <c r="W14" s="43">
        <v>1337</v>
      </c>
      <c r="X14" s="12">
        <v>1167</v>
      </c>
      <c r="Y14" s="42">
        <v>0.124</v>
      </c>
      <c r="Z14" s="77">
        <v>7220</v>
      </c>
      <c r="AA14" s="43">
        <v>1473</v>
      </c>
      <c r="AB14" s="12">
        <v>1264</v>
      </c>
      <c r="AC14" s="42">
        <v>0.121</v>
      </c>
      <c r="AD14" s="77">
        <v>7475</v>
      </c>
      <c r="AE14" s="43">
        <v>1402</v>
      </c>
      <c r="AF14" s="12">
        <v>1221</v>
      </c>
      <c r="AG14" s="42">
        <v>0.09</v>
      </c>
      <c r="AH14" s="77">
        <v>7007</v>
      </c>
      <c r="AI14" s="43">
        <v>1475</v>
      </c>
      <c r="AJ14" s="12">
        <v>1304</v>
      </c>
      <c r="AK14" s="42">
        <v>0.09</v>
      </c>
      <c r="AL14" s="77">
        <v>6849</v>
      </c>
      <c r="AM14" s="43">
        <v>1444</v>
      </c>
      <c r="AN14" s="12">
        <v>1270</v>
      </c>
      <c r="AO14" s="42">
        <v>0.08</v>
      </c>
      <c r="AP14" s="42">
        <f t="shared" si="0"/>
        <v>8.8260497000856891E-2</v>
      </c>
      <c r="AQ14" s="77">
        <v>7254</v>
      </c>
      <c r="AR14" s="43">
        <v>1563</v>
      </c>
      <c r="AS14" s="12">
        <v>1360</v>
      </c>
      <c r="AT14" s="42">
        <v>6.0999999999999999E-2</v>
      </c>
      <c r="AU14" s="42">
        <f t="shared" si="1"/>
        <v>7.5949367088607597E-2</v>
      </c>
      <c r="AV14" s="77">
        <v>7434</v>
      </c>
      <c r="AW14" s="43">
        <v>1519</v>
      </c>
      <c r="AX14" s="12">
        <v>1332</v>
      </c>
      <c r="AY14" s="42">
        <f t="shared" si="2"/>
        <v>8.3452211126961481E-2</v>
      </c>
      <c r="AZ14" s="42">
        <f t="shared" si="3"/>
        <v>9.0909090909090912E-2</v>
      </c>
      <c r="BA14" s="77">
        <v>7118</v>
      </c>
      <c r="BB14" s="43">
        <v>1606</v>
      </c>
      <c r="BC14" s="12">
        <v>1400</v>
      </c>
      <c r="BD14" s="42">
        <f t="shared" si="4"/>
        <v>8.88135593220339E-2</v>
      </c>
      <c r="BE14" s="42">
        <f t="shared" si="5"/>
        <v>7.3619631901840496E-2</v>
      </c>
      <c r="BF14" s="77">
        <v>6937</v>
      </c>
      <c r="BG14" s="43">
        <v>1526</v>
      </c>
      <c r="BH14" s="12">
        <v>1351</v>
      </c>
      <c r="BI14" s="42">
        <f t="shared" si="6"/>
        <v>5.6786703601108032E-2</v>
      </c>
      <c r="BJ14" s="42">
        <f t="shared" si="7"/>
        <v>6.3779527559055124E-2</v>
      </c>
      <c r="BK14" s="77">
        <v>7186</v>
      </c>
      <c r="BL14" s="43">
        <v>1684</v>
      </c>
      <c r="BM14" s="12">
        <v>1444</v>
      </c>
      <c r="BN14" s="42">
        <f t="shared" si="8"/>
        <v>7.7415227127319255E-2</v>
      </c>
      <c r="BO14" s="42">
        <f t="shared" si="9"/>
        <v>6.1764705882352944E-2</v>
      </c>
      <c r="BP14" s="77">
        <v>7411</v>
      </c>
      <c r="BQ14" s="43">
        <v>1638</v>
      </c>
      <c r="BR14" s="12">
        <v>1419</v>
      </c>
      <c r="BS14" s="42">
        <f t="shared" si="10"/>
        <v>7.8341013824884786E-2</v>
      </c>
      <c r="BT14" s="42">
        <f t="shared" si="11"/>
        <v>6.5315315315315314E-2</v>
      </c>
      <c r="BU14" s="77">
        <v>6999</v>
      </c>
      <c r="BV14" s="43">
        <v>1695</v>
      </c>
      <c r="BW14" s="12">
        <v>1510</v>
      </c>
      <c r="BX14" s="42">
        <f t="shared" si="12"/>
        <v>5.5417185554171855E-2</v>
      </c>
      <c r="BY14" s="42">
        <f t="shared" si="13"/>
        <v>7.857142857142857E-2</v>
      </c>
      <c r="BZ14" s="77">
        <v>6843</v>
      </c>
      <c r="CA14" s="43">
        <v>1618</v>
      </c>
      <c r="CB14" s="12">
        <v>1430</v>
      </c>
      <c r="CC14" s="42">
        <f t="shared" si="14"/>
        <v>6.0288335517693317E-2</v>
      </c>
      <c r="CD14" s="42">
        <f t="shared" si="15"/>
        <v>5.8475203552923759E-2</v>
      </c>
      <c r="CE14" s="77">
        <v>7120</v>
      </c>
      <c r="CF14" s="43">
        <v>1750</v>
      </c>
      <c r="CG14" s="12">
        <v>1524</v>
      </c>
      <c r="CH14" s="42">
        <f t="shared" si="16"/>
        <v>3.9192399049881234E-2</v>
      </c>
      <c r="CI14" s="42">
        <f t="shared" si="17"/>
        <v>5.5401662049861494E-2</v>
      </c>
      <c r="CJ14" s="145">
        <f t="shared" si="18"/>
        <v>1.2094239948361672E-2</v>
      </c>
      <c r="CK14" s="79"/>
    </row>
    <row r="15" spans="1:89">
      <c r="A15" s="6" t="s">
        <v>144</v>
      </c>
      <c r="B15" s="43">
        <v>1133</v>
      </c>
      <c r="C15" s="12">
        <v>972</v>
      </c>
      <c r="D15" s="43">
        <v>1191</v>
      </c>
      <c r="E15" s="12">
        <v>1012</v>
      </c>
      <c r="F15" s="43">
        <v>1193</v>
      </c>
      <c r="G15" s="12">
        <v>1012</v>
      </c>
      <c r="H15" s="43">
        <v>1261</v>
      </c>
      <c r="I15" s="12">
        <v>1083</v>
      </c>
      <c r="J15" s="43">
        <v>1222</v>
      </c>
      <c r="K15" s="12">
        <v>1047</v>
      </c>
      <c r="L15" s="42">
        <v>7.9000000000000001E-2</v>
      </c>
      <c r="M15" s="43">
        <v>1342</v>
      </c>
      <c r="N15" s="12">
        <v>1150</v>
      </c>
      <c r="O15" s="42">
        <v>0.127</v>
      </c>
      <c r="P15" s="43">
        <v>1342</v>
      </c>
      <c r="Q15" s="12">
        <v>1162</v>
      </c>
      <c r="R15" s="42">
        <v>0.125</v>
      </c>
      <c r="S15" s="43">
        <v>1408</v>
      </c>
      <c r="T15" s="12">
        <v>1214</v>
      </c>
      <c r="U15" s="42">
        <v>0.11699999999999999</v>
      </c>
      <c r="V15" s="77">
        <v>32526</v>
      </c>
      <c r="W15" s="43">
        <v>1384</v>
      </c>
      <c r="X15" s="12">
        <v>1181</v>
      </c>
      <c r="Y15" s="42">
        <v>0.13200000000000001</v>
      </c>
      <c r="Z15" s="77">
        <v>33513</v>
      </c>
      <c r="AA15" s="43">
        <v>1511</v>
      </c>
      <c r="AB15" s="12">
        <v>1275</v>
      </c>
      <c r="AC15" s="42">
        <v>0.125</v>
      </c>
      <c r="AD15" s="77">
        <v>34340</v>
      </c>
      <c r="AE15" s="43">
        <v>1480</v>
      </c>
      <c r="AF15" s="12">
        <v>1270</v>
      </c>
      <c r="AG15" s="42">
        <v>0.10300000000000001</v>
      </c>
      <c r="AH15" s="77">
        <v>32875</v>
      </c>
      <c r="AI15" s="43">
        <v>1542</v>
      </c>
      <c r="AJ15" s="12">
        <v>1326</v>
      </c>
      <c r="AK15" s="42">
        <v>9.5000000000000001E-2</v>
      </c>
      <c r="AL15" s="77">
        <v>32301</v>
      </c>
      <c r="AM15" s="43">
        <v>1512</v>
      </c>
      <c r="AN15" s="12">
        <v>1294</v>
      </c>
      <c r="AO15" s="42">
        <v>9.3000000000000013E-2</v>
      </c>
      <c r="AP15" s="42">
        <f t="shared" si="0"/>
        <v>9.5681625740897544E-2</v>
      </c>
      <c r="AQ15" s="77">
        <v>32942</v>
      </c>
      <c r="AR15" s="43">
        <v>1613</v>
      </c>
      <c r="AS15" s="12">
        <v>1360</v>
      </c>
      <c r="AT15" s="42">
        <v>6.8000000000000005E-2</v>
      </c>
      <c r="AU15" s="42">
        <f t="shared" si="1"/>
        <v>6.6666666666666666E-2</v>
      </c>
      <c r="AV15" s="77">
        <v>34044</v>
      </c>
      <c r="AW15" s="43">
        <v>1588</v>
      </c>
      <c r="AX15" s="12">
        <v>1349</v>
      </c>
      <c r="AY15" s="42">
        <f t="shared" si="2"/>
        <v>7.2972972972972977E-2</v>
      </c>
      <c r="AZ15" s="42">
        <f t="shared" si="3"/>
        <v>6.2204724409448818E-2</v>
      </c>
      <c r="BA15" s="77">
        <v>32540</v>
      </c>
      <c r="BB15" s="43">
        <v>1665</v>
      </c>
      <c r="BC15" s="12">
        <v>1428</v>
      </c>
      <c r="BD15" s="42">
        <f t="shared" si="4"/>
        <v>7.9766536964980539E-2</v>
      </c>
      <c r="BE15" s="42">
        <f t="shared" si="5"/>
        <v>7.6923076923076927E-2</v>
      </c>
      <c r="BF15" s="77">
        <v>31857</v>
      </c>
      <c r="BG15" s="43">
        <v>1594</v>
      </c>
      <c r="BH15" s="12">
        <v>1368</v>
      </c>
      <c r="BI15" s="42">
        <f t="shared" si="6"/>
        <v>5.423280423280423E-2</v>
      </c>
      <c r="BJ15" s="42">
        <f t="shared" si="7"/>
        <v>5.7187017001545597E-2</v>
      </c>
      <c r="BK15" s="77">
        <v>32801</v>
      </c>
      <c r="BL15" s="43">
        <v>1702</v>
      </c>
      <c r="BM15" s="12">
        <v>1440</v>
      </c>
      <c r="BN15" s="42">
        <f t="shared" si="8"/>
        <v>5.5176689398636083E-2</v>
      </c>
      <c r="BO15" s="42">
        <f t="shared" si="9"/>
        <v>5.8823529411764705E-2</v>
      </c>
      <c r="BP15" s="77">
        <v>33686</v>
      </c>
      <c r="BQ15" s="43">
        <v>1680</v>
      </c>
      <c r="BR15" s="12">
        <v>1446</v>
      </c>
      <c r="BS15" s="42">
        <f t="shared" si="10"/>
        <v>5.793450881612091E-2</v>
      </c>
      <c r="BT15" s="42">
        <f t="shared" si="11"/>
        <v>7.1905114899925876E-2</v>
      </c>
      <c r="BU15" s="77">
        <v>32288</v>
      </c>
      <c r="BV15" s="43">
        <v>1742</v>
      </c>
      <c r="BW15" s="12">
        <v>1500</v>
      </c>
      <c r="BX15" s="42">
        <f t="shared" si="12"/>
        <v>4.6246246246246243E-2</v>
      </c>
      <c r="BY15" s="42">
        <f t="shared" si="13"/>
        <v>5.0420168067226892E-2</v>
      </c>
      <c r="BZ15" s="77">
        <v>31548</v>
      </c>
      <c r="CA15" s="43">
        <v>1691</v>
      </c>
      <c r="CB15" s="12">
        <v>1446</v>
      </c>
      <c r="CC15" s="42">
        <f t="shared" si="14"/>
        <v>6.0853199498117939E-2</v>
      </c>
      <c r="CD15" s="42">
        <f t="shared" si="15"/>
        <v>5.701754385964912E-2</v>
      </c>
      <c r="CE15" s="77">
        <v>32522</v>
      </c>
      <c r="CF15" s="43">
        <v>1801</v>
      </c>
      <c r="CG15" s="12">
        <v>1530</v>
      </c>
      <c r="CH15" s="42">
        <f t="shared" si="16"/>
        <v>5.8166862514688604E-2</v>
      </c>
      <c r="CI15" s="42">
        <f t="shared" si="17"/>
        <v>6.25E-2</v>
      </c>
      <c r="CJ15" s="145">
        <f t="shared" si="18"/>
        <v>5.5242819045030658E-2</v>
      </c>
      <c r="CK15" s="79"/>
    </row>
    <row r="16" spans="1:89">
      <c r="A16" s="6" t="s">
        <v>145</v>
      </c>
      <c r="B16" s="43">
        <v>1150</v>
      </c>
      <c r="C16" s="12">
        <v>1017</v>
      </c>
      <c r="D16" s="43">
        <v>1248</v>
      </c>
      <c r="E16" s="12">
        <v>1088</v>
      </c>
      <c r="F16" s="43">
        <v>1199</v>
      </c>
      <c r="G16" s="12">
        <v>1038</v>
      </c>
      <c r="H16" s="43">
        <v>1284</v>
      </c>
      <c r="I16" s="12">
        <v>1133</v>
      </c>
      <c r="J16" s="43">
        <v>1217</v>
      </c>
      <c r="K16" s="12">
        <v>1086</v>
      </c>
      <c r="L16" s="42">
        <v>5.7999999999999996E-2</v>
      </c>
      <c r="M16" s="43">
        <v>1367</v>
      </c>
      <c r="N16" s="12">
        <v>1193</v>
      </c>
      <c r="O16" s="42">
        <v>9.5000000000000001E-2</v>
      </c>
      <c r="P16" s="43">
        <v>1339</v>
      </c>
      <c r="Q16" s="12">
        <v>1168</v>
      </c>
      <c r="R16" s="42">
        <v>0.11599999999999999</v>
      </c>
      <c r="S16" s="43">
        <v>1436</v>
      </c>
      <c r="T16" s="12">
        <v>1264</v>
      </c>
      <c r="U16" s="42">
        <v>0.11800000000000001</v>
      </c>
      <c r="V16" s="77">
        <v>10316</v>
      </c>
      <c r="W16" s="43">
        <v>1383</v>
      </c>
      <c r="X16" s="12">
        <v>1230</v>
      </c>
      <c r="Y16" s="42">
        <v>0.13600000000000001</v>
      </c>
      <c r="Z16" s="77">
        <v>10520</v>
      </c>
      <c r="AA16" s="43">
        <v>1545</v>
      </c>
      <c r="AB16" s="12">
        <v>1332</v>
      </c>
      <c r="AC16" s="42">
        <v>0.13</v>
      </c>
      <c r="AD16" s="77">
        <v>10593</v>
      </c>
      <c r="AE16" s="43">
        <v>1454</v>
      </c>
      <c r="AF16" s="12">
        <v>1270</v>
      </c>
      <c r="AG16" s="42">
        <v>8.5999999999999993E-2</v>
      </c>
      <c r="AH16" s="77">
        <v>10295</v>
      </c>
      <c r="AI16" s="43">
        <v>1557</v>
      </c>
      <c r="AJ16" s="12">
        <v>1368</v>
      </c>
      <c r="AK16" s="42">
        <v>8.5000000000000006E-2</v>
      </c>
      <c r="AL16" s="77">
        <v>10081</v>
      </c>
      <c r="AM16" s="43">
        <v>1481</v>
      </c>
      <c r="AN16" s="12">
        <v>1300</v>
      </c>
      <c r="AO16" s="42">
        <v>7.0999999999999994E-2</v>
      </c>
      <c r="AP16" s="42">
        <f t="shared" si="0"/>
        <v>5.6910569105691054E-2</v>
      </c>
      <c r="AQ16" s="77">
        <v>10276</v>
      </c>
      <c r="AR16" s="43">
        <v>1632</v>
      </c>
      <c r="AS16" s="12">
        <v>1406</v>
      </c>
      <c r="AT16" s="42">
        <v>5.5999999999999994E-2</v>
      </c>
      <c r="AU16" s="42">
        <f t="shared" si="1"/>
        <v>5.5555555555555552E-2</v>
      </c>
      <c r="AV16" s="77">
        <v>10385</v>
      </c>
      <c r="AW16" s="43">
        <v>1569</v>
      </c>
      <c r="AX16" s="12">
        <v>1372</v>
      </c>
      <c r="AY16" s="42">
        <f t="shared" si="2"/>
        <v>7.9092159559834938E-2</v>
      </c>
      <c r="AZ16" s="42">
        <f t="shared" si="3"/>
        <v>8.0314960629921259E-2</v>
      </c>
      <c r="BA16" s="77">
        <v>10294</v>
      </c>
      <c r="BB16" s="43">
        <v>1688</v>
      </c>
      <c r="BC16" s="12">
        <v>1467</v>
      </c>
      <c r="BD16" s="42">
        <f t="shared" si="4"/>
        <v>8.4136159280667949E-2</v>
      </c>
      <c r="BE16" s="42">
        <f t="shared" si="5"/>
        <v>7.2368421052631582E-2</v>
      </c>
      <c r="BF16" s="77">
        <v>10094</v>
      </c>
      <c r="BG16" s="43">
        <v>1565</v>
      </c>
      <c r="BH16" s="12">
        <v>1395</v>
      </c>
      <c r="BI16" s="42">
        <f t="shared" si="6"/>
        <v>5.671843349088454E-2</v>
      </c>
      <c r="BJ16" s="42">
        <f t="shared" si="7"/>
        <v>7.3076923076923081E-2</v>
      </c>
      <c r="BK16" s="77">
        <v>10305</v>
      </c>
      <c r="BL16" s="43">
        <v>1747</v>
      </c>
      <c r="BM16" s="12">
        <v>1508</v>
      </c>
      <c r="BN16" s="42">
        <f t="shared" si="8"/>
        <v>7.0465686274509803E-2</v>
      </c>
      <c r="BO16" s="42">
        <f t="shared" si="9"/>
        <v>7.254623044096728E-2</v>
      </c>
      <c r="BP16" s="77">
        <v>10346</v>
      </c>
      <c r="BQ16" s="43">
        <v>1681</v>
      </c>
      <c r="BR16" s="12">
        <v>1455</v>
      </c>
      <c r="BS16" s="42">
        <f t="shared" si="10"/>
        <v>7.1383046526449973E-2</v>
      </c>
      <c r="BT16" s="42">
        <f t="shared" si="11"/>
        <v>6.0495626822157436E-2</v>
      </c>
      <c r="BU16" s="77">
        <v>10007</v>
      </c>
      <c r="BV16" s="43">
        <v>1795</v>
      </c>
      <c r="BW16" s="12">
        <v>1558</v>
      </c>
      <c r="BX16" s="42">
        <f t="shared" si="12"/>
        <v>6.3388625592417064E-2</v>
      </c>
      <c r="BY16" s="42">
        <f t="shared" si="13"/>
        <v>6.2031356509884117E-2</v>
      </c>
      <c r="BZ16" s="77">
        <v>9824</v>
      </c>
      <c r="CA16" s="43">
        <v>1686</v>
      </c>
      <c r="CB16" s="12">
        <v>1478</v>
      </c>
      <c r="CC16" s="42">
        <f t="shared" si="14"/>
        <v>7.7316293929712454E-2</v>
      </c>
      <c r="CD16" s="42">
        <f t="shared" si="15"/>
        <v>5.949820788530466E-2</v>
      </c>
      <c r="CE16" s="77">
        <v>10157</v>
      </c>
      <c r="CF16" s="43">
        <v>1834</v>
      </c>
      <c r="CG16" s="12">
        <v>1600</v>
      </c>
      <c r="CH16" s="42">
        <f t="shared" si="16"/>
        <v>4.9799656554092728E-2</v>
      </c>
      <c r="CI16" s="42">
        <f t="shared" si="17"/>
        <v>6.1007957559681698E-2</v>
      </c>
      <c r="CJ16" s="145">
        <f t="shared" si="18"/>
        <v>1.7252976847683919E-2</v>
      </c>
      <c r="CK16" s="79"/>
    </row>
    <row r="17" spans="1:89">
      <c r="A17" s="6" t="s">
        <v>146</v>
      </c>
      <c r="B17" s="43">
        <v>1079</v>
      </c>
      <c r="C17" s="12">
        <v>944</v>
      </c>
      <c r="D17" s="43">
        <v>1144</v>
      </c>
      <c r="E17" s="12">
        <v>1000</v>
      </c>
      <c r="F17" s="43">
        <v>1142</v>
      </c>
      <c r="G17" s="12">
        <v>997</v>
      </c>
      <c r="H17" s="43">
        <v>1204</v>
      </c>
      <c r="I17" s="12">
        <v>1056</v>
      </c>
      <c r="J17" s="43">
        <v>1167</v>
      </c>
      <c r="K17" s="12">
        <v>1010</v>
      </c>
      <c r="L17" s="42">
        <v>8.1000000000000003E-2</v>
      </c>
      <c r="M17" s="43">
        <v>1277</v>
      </c>
      <c r="N17" s="12">
        <v>1109</v>
      </c>
      <c r="O17" s="42">
        <v>0.115</v>
      </c>
      <c r="P17" s="43">
        <v>1262</v>
      </c>
      <c r="Q17" s="12">
        <v>1105</v>
      </c>
      <c r="R17" s="42">
        <v>0.106</v>
      </c>
      <c r="S17" s="43">
        <v>1322</v>
      </c>
      <c r="T17" s="12">
        <v>1163</v>
      </c>
      <c r="U17" s="42">
        <v>9.8000000000000004E-2</v>
      </c>
      <c r="V17" s="77">
        <v>11255</v>
      </c>
      <c r="W17" s="43">
        <v>1316</v>
      </c>
      <c r="X17" s="12">
        <v>1150</v>
      </c>
      <c r="Y17" s="42">
        <v>0.128</v>
      </c>
      <c r="Z17" s="77">
        <v>11512</v>
      </c>
      <c r="AA17" s="43">
        <v>1420</v>
      </c>
      <c r="AB17" s="12">
        <v>1220</v>
      </c>
      <c r="AC17" s="42">
        <v>0.11199999999999999</v>
      </c>
      <c r="AD17" s="77">
        <v>11965</v>
      </c>
      <c r="AE17" s="43">
        <v>1393</v>
      </c>
      <c r="AF17" s="12">
        <v>1201</v>
      </c>
      <c r="AG17" s="42">
        <v>0.10400000000000001</v>
      </c>
      <c r="AH17" s="77">
        <v>11443</v>
      </c>
      <c r="AI17" s="43">
        <v>1449</v>
      </c>
      <c r="AJ17" s="12">
        <v>1254</v>
      </c>
      <c r="AK17" s="42">
        <v>9.6000000000000002E-2</v>
      </c>
      <c r="AL17" s="77">
        <v>11074</v>
      </c>
      <c r="AM17" s="43">
        <v>1430</v>
      </c>
      <c r="AN17" s="12">
        <v>1230</v>
      </c>
      <c r="AO17" s="42">
        <v>8.6999999999999994E-2</v>
      </c>
      <c r="AP17" s="42">
        <f t="shared" si="0"/>
        <v>6.9565217391304349E-2</v>
      </c>
      <c r="AQ17" s="77">
        <v>11463</v>
      </c>
      <c r="AR17" s="43">
        <v>1535</v>
      </c>
      <c r="AS17" s="12">
        <v>1320</v>
      </c>
      <c r="AT17" s="42">
        <v>8.1000000000000003E-2</v>
      </c>
      <c r="AU17" s="42">
        <f t="shared" si="1"/>
        <v>8.1967213114754092E-2</v>
      </c>
      <c r="AV17" s="77">
        <v>11847</v>
      </c>
      <c r="AW17" s="43">
        <v>1516</v>
      </c>
      <c r="AX17" s="12">
        <v>1307</v>
      </c>
      <c r="AY17" s="42">
        <f t="shared" si="2"/>
        <v>8.82986360373295E-2</v>
      </c>
      <c r="AZ17" s="42">
        <f t="shared" si="3"/>
        <v>8.8259783513738546E-2</v>
      </c>
      <c r="BA17" s="77">
        <v>11491</v>
      </c>
      <c r="BB17" s="43">
        <v>1584</v>
      </c>
      <c r="BC17" s="12">
        <v>1369</v>
      </c>
      <c r="BD17" s="42">
        <f t="shared" si="4"/>
        <v>9.3167701863354033E-2</v>
      </c>
      <c r="BE17" s="42">
        <f t="shared" si="5"/>
        <v>9.1706539074960125E-2</v>
      </c>
      <c r="BF17" s="77">
        <v>11021</v>
      </c>
      <c r="BG17" s="43">
        <v>1522</v>
      </c>
      <c r="BH17" s="12">
        <v>1314</v>
      </c>
      <c r="BI17" s="42">
        <f t="shared" si="6"/>
        <v>6.433566433566433E-2</v>
      </c>
      <c r="BJ17" s="42">
        <f t="shared" si="7"/>
        <v>6.8292682926829273E-2</v>
      </c>
      <c r="BK17" s="77">
        <v>11293</v>
      </c>
      <c r="BL17" s="43">
        <v>1624</v>
      </c>
      <c r="BM17" s="12">
        <v>1404</v>
      </c>
      <c r="BN17" s="42">
        <f t="shared" si="8"/>
        <v>5.7980456026058634E-2</v>
      </c>
      <c r="BO17" s="42">
        <f t="shared" si="9"/>
        <v>6.363636363636363E-2</v>
      </c>
      <c r="BP17" s="77">
        <v>11671</v>
      </c>
      <c r="BQ17" s="43">
        <v>1601</v>
      </c>
      <c r="BR17" s="12">
        <v>1388</v>
      </c>
      <c r="BS17" s="42">
        <f t="shared" si="10"/>
        <v>5.6068601583113456E-2</v>
      </c>
      <c r="BT17" s="42">
        <f t="shared" si="11"/>
        <v>6.1973986228003063E-2</v>
      </c>
      <c r="BU17" s="77">
        <v>11231</v>
      </c>
      <c r="BV17" s="43">
        <v>1667</v>
      </c>
      <c r="BW17" s="12">
        <v>1455</v>
      </c>
      <c r="BX17" s="42">
        <f t="shared" si="12"/>
        <v>5.2398989898989896E-2</v>
      </c>
      <c r="BY17" s="42">
        <f t="shared" si="13"/>
        <v>6.2819576333089849E-2</v>
      </c>
      <c r="BZ17" s="77">
        <v>10830</v>
      </c>
      <c r="CA17" s="43">
        <v>1620</v>
      </c>
      <c r="CB17" s="12">
        <v>1399</v>
      </c>
      <c r="CC17" s="42">
        <f t="shared" si="14"/>
        <v>6.4388961892247049E-2</v>
      </c>
      <c r="CD17" s="42">
        <f t="shared" si="15"/>
        <v>6.4687975646879753E-2</v>
      </c>
      <c r="CE17" s="77">
        <v>11156</v>
      </c>
      <c r="CF17" s="43">
        <v>1733</v>
      </c>
      <c r="CG17" s="12">
        <v>1493</v>
      </c>
      <c r="CH17" s="42">
        <f t="shared" si="16"/>
        <v>6.7118226600985223E-2</v>
      </c>
      <c r="CI17" s="42">
        <f t="shared" si="17"/>
        <v>6.3390313390313396E-2</v>
      </c>
      <c r="CJ17" s="145">
        <f t="shared" si="18"/>
        <v>1.894990742470826E-2</v>
      </c>
      <c r="CK17" s="79"/>
    </row>
    <row r="18" spans="1:89">
      <c r="A18" s="6" t="s">
        <v>147</v>
      </c>
      <c r="B18" s="43">
        <v>1394</v>
      </c>
      <c r="C18" s="12">
        <v>1181</v>
      </c>
      <c r="D18" s="43">
        <v>1498</v>
      </c>
      <c r="E18" s="12">
        <v>1244</v>
      </c>
      <c r="F18" s="43">
        <v>1441</v>
      </c>
      <c r="G18" s="12">
        <v>1211</v>
      </c>
      <c r="H18" s="43">
        <v>1562</v>
      </c>
      <c r="I18" s="12">
        <v>1305</v>
      </c>
      <c r="J18" s="43">
        <v>1516</v>
      </c>
      <c r="K18" s="12">
        <v>1267</v>
      </c>
      <c r="L18" s="42">
        <v>8.8000000000000009E-2</v>
      </c>
      <c r="M18" s="43">
        <v>1680</v>
      </c>
      <c r="N18" s="12">
        <v>1400</v>
      </c>
      <c r="O18" s="42">
        <v>0.122</v>
      </c>
      <c r="P18" s="43">
        <v>1614</v>
      </c>
      <c r="Q18" s="12">
        <v>1371</v>
      </c>
      <c r="R18" s="42">
        <v>0.12</v>
      </c>
      <c r="S18" s="43">
        <v>1750</v>
      </c>
      <c r="T18" s="12">
        <v>1475</v>
      </c>
      <c r="U18" s="42">
        <v>0.121</v>
      </c>
      <c r="V18" s="77">
        <v>79349</v>
      </c>
      <c r="W18" s="43">
        <v>1730</v>
      </c>
      <c r="X18" s="12">
        <v>1471</v>
      </c>
      <c r="Y18" s="42">
        <v>0.14099999999999999</v>
      </c>
      <c r="Z18" s="77">
        <v>80556</v>
      </c>
      <c r="AA18" s="43">
        <v>1889</v>
      </c>
      <c r="AB18" s="12">
        <v>1588</v>
      </c>
      <c r="AC18" s="42">
        <v>0.124</v>
      </c>
      <c r="AD18" s="77">
        <v>82601</v>
      </c>
      <c r="AE18" s="43">
        <v>1790</v>
      </c>
      <c r="AF18" s="12">
        <v>1530</v>
      </c>
      <c r="AG18" s="42">
        <v>0.109</v>
      </c>
      <c r="AH18" s="77">
        <v>80616</v>
      </c>
      <c r="AI18" s="43">
        <v>1941</v>
      </c>
      <c r="AJ18" s="12">
        <v>1657</v>
      </c>
      <c r="AK18" s="42">
        <v>0.109</v>
      </c>
      <c r="AL18" s="77">
        <v>79752</v>
      </c>
      <c r="AM18" s="43">
        <v>1888</v>
      </c>
      <c r="AN18" s="12">
        <v>1608</v>
      </c>
      <c r="AO18" s="42">
        <v>9.0999999999999998E-2</v>
      </c>
      <c r="AP18" s="42">
        <f t="shared" si="0"/>
        <v>9.3133922501699523E-2</v>
      </c>
      <c r="AQ18" s="77">
        <v>80371</v>
      </c>
      <c r="AR18" s="43">
        <v>2039</v>
      </c>
      <c r="AS18" s="12">
        <v>1713</v>
      </c>
      <c r="AT18" s="42">
        <v>7.9000000000000001E-2</v>
      </c>
      <c r="AU18" s="42">
        <f t="shared" si="1"/>
        <v>7.8715365239294705E-2</v>
      </c>
      <c r="AV18" s="77">
        <v>82100</v>
      </c>
      <c r="AW18" s="43">
        <v>1962</v>
      </c>
      <c r="AX18" s="12">
        <v>1661</v>
      </c>
      <c r="AY18" s="42">
        <f t="shared" si="2"/>
        <v>9.6089385474860331E-2</v>
      </c>
      <c r="AZ18" s="42">
        <f t="shared" si="3"/>
        <v>8.562091503267974E-2</v>
      </c>
      <c r="BA18" s="77">
        <v>80610</v>
      </c>
      <c r="BB18" s="43">
        <v>2092</v>
      </c>
      <c r="BC18" s="12">
        <v>1777</v>
      </c>
      <c r="BD18" s="42">
        <f t="shared" si="4"/>
        <v>7.7794951056156622E-2</v>
      </c>
      <c r="BE18" s="42">
        <f t="shared" si="5"/>
        <v>7.2420036210018107E-2</v>
      </c>
      <c r="BF18" s="77">
        <v>79592</v>
      </c>
      <c r="BG18" s="43">
        <v>2023</v>
      </c>
      <c r="BH18" s="12">
        <v>1721</v>
      </c>
      <c r="BI18" s="42">
        <f t="shared" si="6"/>
        <v>7.1504237288135597E-2</v>
      </c>
      <c r="BJ18" s="42">
        <f t="shared" si="7"/>
        <v>7.0273631840796019E-2</v>
      </c>
      <c r="BK18" s="77">
        <v>80417</v>
      </c>
      <c r="BL18" s="43">
        <v>2175</v>
      </c>
      <c r="BM18" s="12">
        <v>1810</v>
      </c>
      <c r="BN18" s="42">
        <f t="shared" si="8"/>
        <v>6.6699362432564982E-2</v>
      </c>
      <c r="BO18" s="42">
        <f t="shared" si="9"/>
        <v>5.6625802685347344E-2</v>
      </c>
      <c r="BP18" s="77">
        <v>81962</v>
      </c>
      <c r="BQ18" s="43">
        <v>2060</v>
      </c>
      <c r="BR18" s="12">
        <v>1768</v>
      </c>
      <c r="BS18" s="42">
        <f t="shared" si="10"/>
        <v>4.9949031600407749E-2</v>
      </c>
      <c r="BT18" s="42">
        <f t="shared" si="11"/>
        <v>6.4419024683925352E-2</v>
      </c>
      <c r="BU18" s="77">
        <v>80337</v>
      </c>
      <c r="BV18" s="43">
        <v>2191</v>
      </c>
      <c r="BW18" s="12">
        <v>1875</v>
      </c>
      <c r="BX18" s="42">
        <f t="shared" si="12"/>
        <v>4.7323135755258129E-2</v>
      </c>
      <c r="BY18" s="42">
        <f t="shared" si="13"/>
        <v>5.5149127743387732E-2</v>
      </c>
      <c r="BZ18" s="77">
        <v>79537</v>
      </c>
      <c r="CA18" s="43">
        <v>2130</v>
      </c>
      <c r="CB18" s="12">
        <v>1816</v>
      </c>
      <c r="CC18" s="42">
        <f t="shared" si="14"/>
        <v>5.2891744933267426E-2</v>
      </c>
      <c r="CD18" s="42">
        <f t="shared" si="15"/>
        <v>5.5200464846019759E-2</v>
      </c>
      <c r="CE18" s="77">
        <v>80624</v>
      </c>
      <c r="CF18" s="43">
        <v>2285</v>
      </c>
      <c r="CG18" s="12">
        <v>1918</v>
      </c>
      <c r="CH18" s="42">
        <f t="shared" si="16"/>
        <v>5.057471264367816E-2</v>
      </c>
      <c r="CI18" s="42">
        <f t="shared" si="17"/>
        <v>5.9668508287292817E-2</v>
      </c>
      <c r="CJ18" s="145">
        <f t="shared" si="18"/>
        <v>0.13695028112313362</v>
      </c>
      <c r="CK18" s="79"/>
    </row>
    <row r="19" spans="1:89">
      <c r="A19" s="6" t="s">
        <v>148</v>
      </c>
      <c r="B19" s="43">
        <v>1039</v>
      </c>
      <c r="C19" s="12">
        <v>900</v>
      </c>
      <c r="D19" s="43">
        <v>1124</v>
      </c>
      <c r="E19" s="12">
        <v>969</v>
      </c>
      <c r="F19" s="43">
        <v>1087</v>
      </c>
      <c r="G19" s="12">
        <v>944</v>
      </c>
      <c r="H19" s="43">
        <v>1207</v>
      </c>
      <c r="I19" s="12">
        <v>1017</v>
      </c>
      <c r="J19" s="43">
        <v>1084</v>
      </c>
      <c r="K19" s="12">
        <v>930</v>
      </c>
      <c r="L19" s="42">
        <v>4.4000000000000004E-2</v>
      </c>
      <c r="M19" s="43">
        <v>1248</v>
      </c>
      <c r="N19" s="12">
        <v>1080</v>
      </c>
      <c r="O19" s="42">
        <v>0.111</v>
      </c>
      <c r="P19" s="43">
        <v>1198</v>
      </c>
      <c r="Q19" s="12">
        <v>1059</v>
      </c>
      <c r="R19" s="42">
        <v>0.10199999999999999</v>
      </c>
      <c r="S19" s="43">
        <v>1263</v>
      </c>
      <c r="T19" s="12">
        <v>1114</v>
      </c>
      <c r="U19" s="42">
        <v>4.5999999999999999E-2</v>
      </c>
      <c r="V19" s="77">
        <v>8240</v>
      </c>
      <c r="W19" s="43">
        <v>1261</v>
      </c>
      <c r="X19" s="12">
        <v>1104</v>
      </c>
      <c r="Y19" s="42">
        <v>0.16300000000000001</v>
      </c>
      <c r="Z19" s="77">
        <v>8306</v>
      </c>
      <c r="AA19" s="43">
        <v>1390</v>
      </c>
      <c r="AB19" s="12">
        <v>1200</v>
      </c>
      <c r="AC19" s="42">
        <v>0.113</v>
      </c>
      <c r="AD19" s="77">
        <v>8350</v>
      </c>
      <c r="AE19" s="43">
        <v>1336</v>
      </c>
      <c r="AF19" s="12">
        <v>1177</v>
      </c>
      <c r="AG19" s="42">
        <v>0.115</v>
      </c>
      <c r="AH19" s="77">
        <v>8155</v>
      </c>
      <c r="AI19" s="43">
        <v>1408</v>
      </c>
      <c r="AJ19" s="12">
        <v>1224</v>
      </c>
      <c r="AK19" s="42">
        <v>0.115</v>
      </c>
      <c r="AL19" s="77">
        <v>8036</v>
      </c>
      <c r="AM19" s="43">
        <v>1376</v>
      </c>
      <c r="AN19" s="12">
        <v>1205</v>
      </c>
      <c r="AO19" s="42">
        <v>9.0999999999999998E-2</v>
      </c>
      <c r="AP19" s="42">
        <f t="shared" si="0"/>
        <v>9.1485507246376815E-2</v>
      </c>
      <c r="AQ19" s="77">
        <v>8077</v>
      </c>
      <c r="AR19" s="43">
        <v>1509</v>
      </c>
      <c r="AS19" s="12">
        <v>1297</v>
      </c>
      <c r="AT19" s="42">
        <v>8.5000000000000006E-2</v>
      </c>
      <c r="AU19" s="42">
        <f t="shared" si="1"/>
        <v>8.0833333333333326E-2</v>
      </c>
      <c r="AV19" s="77">
        <v>8305</v>
      </c>
      <c r="AW19" s="43">
        <v>1452</v>
      </c>
      <c r="AX19" s="12">
        <v>1271</v>
      </c>
      <c r="AY19" s="42">
        <f t="shared" si="2"/>
        <v>8.6826347305389226E-2</v>
      </c>
      <c r="AZ19" s="42">
        <f t="shared" si="3"/>
        <v>7.9864061172472384E-2</v>
      </c>
      <c r="BA19" s="77">
        <v>8083</v>
      </c>
      <c r="BB19" s="43">
        <v>1507</v>
      </c>
      <c r="BC19" s="12">
        <v>1310</v>
      </c>
      <c r="BD19" s="42">
        <f t="shared" si="4"/>
        <v>7.03125E-2</v>
      </c>
      <c r="BE19" s="42">
        <f t="shared" si="5"/>
        <v>7.0261437908496732E-2</v>
      </c>
      <c r="BF19" s="77">
        <v>7932</v>
      </c>
      <c r="BG19" s="43">
        <v>1468</v>
      </c>
      <c r="BH19" s="12">
        <v>1296</v>
      </c>
      <c r="BI19" s="42">
        <f t="shared" si="6"/>
        <v>6.6860465116279064E-2</v>
      </c>
      <c r="BJ19" s="42">
        <f t="shared" si="7"/>
        <v>7.551867219917012E-2</v>
      </c>
      <c r="BK19" s="77">
        <v>8035</v>
      </c>
      <c r="BL19" s="43">
        <v>1608</v>
      </c>
      <c r="BM19" s="12">
        <v>1376</v>
      </c>
      <c r="BN19" s="42">
        <f t="shared" si="8"/>
        <v>6.560636182902585E-2</v>
      </c>
      <c r="BO19" s="42">
        <f t="shared" si="9"/>
        <v>6.0909791827293752E-2</v>
      </c>
      <c r="BP19" s="77">
        <v>8191</v>
      </c>
      <c r="BQ19" s="43">
        <v>1549</v>
      </c>
      <c r="BR19" s="12">
        <v>1354</v>
      </c>
      <c r="BS19" s="42">
        <f t="shared" si="10"/>
        <v>6.6804407713498618E-2</v>
      </c>
      <c r="BT19" s="42">
        <f t="shared" si="11"/>
        <v>6.530291109362707E-2</v>
      </c>
      <c r="BU19" s="77">
        <v>7914</v>
      </c>
      <c r="BV19" s="43">
        <v>1615</v>
      </c>
      <c r="BW19" s="12">
        <v>1419</v>
      </c>
      <c r="BX19" s="42">
        <f t="shared" si="12"/>
        <v>7.1665560716655613E-2</v>
      </c>
      <c r="BY19" s="42">
        <f t="shared" si="13"/>
        <v>8.3206106870229002E-2</v>
      </c>
      <c r="BZ19" s="77">
        <v>7881</v>
      </c>
      <c r="CA19" s="43">
        <v>1564</v>
      </c>
      <c r="CB19" s="12">
        <v>1368</v>
      </c>
      <c r="CC19" s="42">
        <f t="shared" si="14"/>
        <v>6.5395095367847406E-2</v>
      </c>
      <c r="CD19" s="42">
        <f t="shared" si="15"/>
        <v>5.5555555555555552E-2</v>
      </c>
      <c r="CE19" s="77">
        <v>7949</v>
      </c>
      <c r="CF19" s="43">
        <v>1677</v>
      </c>
      <c r="CG19" s="12">
        <v>1438</v>
      </c>
      <c r="CH19" s="42">
        <f t="shared" si="16"/>
        <v>4.2910447761194029E-2</v>
      </c>
      <c r="CI19" s="42">
        <f t="shared" si="17"/>
        <v>4.5058139534883718E-2</v>
      </c>
      <c r="CJ19" s="145">
        <f t="shared" si="18"/>
        <v>1.3502403560326816E-2</v>
      </c>
      <c r="CK19" s="79"/>
    </row>
    <row r="20" spans="1:89">
      <c r="A20" s="6" t="s">
        <v>149</v>
      </c>
      <c r="B20" s="43">
        <v>1154</v>
      </c>
      <c r="C20" s="12">
        <v>1017</v>
      </c>
      <c r="D20" s="43">
        <v>1252</v>
      </c>
      <c r="E20" s="12">
        <v>1110</v>
      </c>
      <c r="F20" s="43">
        <v>1231</v>
      </c>
      <c r="G20" s="12">
        <v>1086</v>
      </c>
      <c r="H20" s="43">
        <v>1336</v>
      </c>
      <c r="I20" s="12">
        <v>1192</v>
      </c>
      <c r="J20" s="43">
        <v>1244</v>
      </c>
      <c r="K20" s="12">
        <v>1101</v>
      </c>
      <c r="L20" s="42">
        <v>7.8E-2</v>
      </c>
      <c r="M20" s="43">
        <v>1398</v>
      </c>
      <c r="N20" s="12">
        <v>1238</v>
      </c>
      <c r="O20" s="42">
        <v>0.11699999999999999</v>
      </c>
      <c r="P20" s="43">
        <v>1382</v>
      </c>
      <c r="Q20" s="12">
        <v>1220</v>
      </c>
      <c r="R20" s="42">
        <v>0.122</v>
      </c>
      <c r="S20" s="43">
        <v>1470</v>
      </c>
      <c r="T20" s="12">
        <v>1305</v>
      </c>
      <c r="U20" s="42">
        <v>0.1</v>
      </c>
      <c r="V20" s="77">
        <v>17324</v>
      </c>
      <c r="W20" s="43">
        <v>1385</v>
      </c>
      <c r="X20" s="12">
        <v>1207</v>
      </c>
      <c r="Y20" s="42">
        <v>0.113</v>
      </c>
      <c r="Z20" s="77">
        <v>17552</v>
      </c>
      <c r="AA20" s="43">
        <v>1556</v>
      </c>
      <c r="AB20" s="12">
        <v>1359</v>
      </c>
      <c r="AC20" s="42">
        <v>0.113</v>
      </c>
      <c r="AD20" s="77">
        <v>18069</v>
      </c>
      <c r="AE20" s="43">
        <v>1506</v>
      </c>
      <c r="AF20" s="12">
        <v>1327</v>
      </c>
      <c r="AG20" s="42">
        <v>0.09</v>
      </c>
      <c r="AH20" s="77">
        <v>17218</v>
      </c>
      <c r="AI20" s="43">
        <v>1615</v>
      </c>
      <c r="AJ20" s="12">
        <v>1447</v>
      </c>
      <c r="AK20" s="42">
        <v>9.8000000000000004E-2</v>
      </c>
      <c r="AL20" s="77">
        <v>16997</v>
      </c>
      <c r="AM20" s="43">
        <v>1526</v>
      </c>
      <c r="AN20" s="12">
        <v>1341</v>
      </c>
      <c r="AO20" s="42">
        <v>0.10199999999999999</v>
      </c>
      <c r="AP20" s="42">
        <f t="shared" si="0"/>
        <v>0.11101905550952776</v>
      </c>
      <c r="AQ20" s="77">
        <v>17176</v>
      </c>
      <c r="AR20" s="43">
        <v>1666</v>
      </c>
      <c r="AS20" s="12">
        <v>1458</v>
      </c>
      <c r="AT20" s="42">
        <v>7.0000000000000007E-2</v>
      </c>
      <c r="AU20" s="42">
        <f t="shared" si="1"/>
        <v>7.2847682119205295E-2</v>
      </c>
      <c r="AV20" s="77">
        <v>17653</v>
      </c>
      <c r="AW20" s="43">
        <v>1631</v>
      </c>
      <c r="AX20" s="12">
        <v>1430</v>
      </c>
      <c r="AY20" s="42">
        <f t="shared" si="2"/>
        <v>8.3001328021248336E-2</v>
      </c>
      <c r="AZ20" s="42">
        <f t="shared" si="3"/>
        <v>7.7618688771665417E-2</v>
      </c>
      <c r="BA20" s="77">
        <v>17068</v>
      </c>
      <c r="BB20" s="43">
        <v>1726</v>
      </c>
      <c r="BC20" s="12">
        <v>1539</v>
      </c>
      <c r="BD20" s="42">
        <f t="shared" si="4"/>
        <v>6.8730650154798761E-2</v>
      </c>
      <c r="BE20" s="42">
        <f t="shared" si="5"/>
        <v>6.3579820317899105E-2</v>
      </c>
      <c r="BF20" s="77">
        <v>16803</v>
      </c>
      <c r="BG20" s="43">
        <v>1616</v>
      </c>
      <c r="BH20" s="12">
        <v>1420</v>
      </c>
      <c r="BI20" s="42">
        <f t="shared" si="6"/>
        <v>5.8977719528178242E-2</v>
      </c>
      <c r="BJ20" s="42">
        <f t="shared" si="7"/>
        <v>5.8911260253542132E-2</v>
      </c>
      <c r="BK20" s="77">
        <v>17115</v>
      </c>
      <c r="BL20" s="43">
        <v>1746</v>
      </c>
      <c r="BM20" s="12">
        <v>1531</v>
      </c>
      <c r="BN20" s="42">
        <f t="shared" si="8"/>
        <v>4.8019207683073231E-2</v>
      </c>
      <c r="BO20" s="42">
        <f t="shared" si="9"/>
        <v>5.0068587105624146E-2</v>
      </c>
      <c r="BP20" s="77">
        <v>17434</v>
      </c>
      <c r="BQ20" s="43">
        <v>1719</v>
      </c>
      <c r="BR20" s="12">
        <v>1527</v>
      </c>
      <c r="BS20" s="42">
        <f t="shared" si="10"/>
        <v>5.3954629061925198E-2</v>
      </c>
      <c r="BT20" s="42">
        <f t="shared" si="11"/>
        <v>6.7832167832167833E-2</v>
      </c>
      <c r="BU20" s="77">
        <v>16903</v>
      </c>
      <c r="BV20" s="43">
        <v>1812</v>
      </c>
      <c r="BW20" s="12">
        <v>1633</v>
      </c>
      <c r="BX20" s="42">
        <f t="shared" si="12"/>
        <v>4.9826187717265352E-2</v>
      </c>
      <c r="BY20" s="42">
        <f t="shared" si="13"/>
        <v>6.1078622482131251E-2</v>
      </c>
      <c r="BZ20" s="77">
        <v>16654</v>
      </c>
      <c r="CA20" s="43">
        <v>1698</v>
      </c>
      <c r="CB20" s="12">
        <v>1487</v>
      </c>
      <c r="CC20" s="42">
        <f t="shared" si="14"/>
        <v>5.0742574257425746E-2</v>
      </c>
      <c r="CD20" s="42">
        <f t="shared" si="15"/>
        <v>4.7183098591549295E-2</v>
      </c>
      <c r="CE20" s="77">
        <v>16787</v>
      </c>
      <c r="CF20" s="43">
        <v>1840</v>
      </c>
      <c r="CG20" s="12">
        <v>1630</v>
      </c>
      <c r="CH20" s="42">
        <f t="shared" si="16"/>
        <v>5.3837342497136315E-2</v>
      </c>
      <c r="CI20" s="42">
        <f t="shared" si="17"/>
        <v>6.4663618549967342E-2</v>
      </c>
      <c r="CJ20" s="145">
        <f t="shared" si="18"/>
        <v>2.8514888484992611E-2</v>
      </c>
      <c r="CK20" s="79"/>
    </row>
    <row r="21" spans="1:89">
      <c r="A21" s="6" t="s">
        <v>150</v>
      </c>
      <c r="B21" s="43">
        <v>1079</v>
      </c>
      <c r="C21" s="12">
        <v>933</v>
      </c>
      <c r="D21" s="43">
        <v>1175</v>
      </c>
      <c r="E21" s="12">
        <v>1000</v>
      </c>
      <c r="F21" s="43">
        <v>1133</v>
      </c>
      <c r="G21" s="12">
        <v>963</v>
      </c>
      <c r="H21" s="43">
        <v>1249</v>
      </c>
      <c r="I21" s="12">
        <v>1056</v>
      </c>
      <c r="J21" s="43">
        <v>1171</v>
      </c>
      <c r="K21" s="12">
        <v>1007</v>
      </c>
      <c r="L21" s="42">
        <v>8.5000000000000006E-2</v>
      </c>
      <c r="M21" s="43">
        <v>1322</v>
      </c>
      <c r="N21" s="12">
        <v>1121</v>
      </c>
      <c r="O21" s="42">
        <v>0.125</v>
      </c>
      <c r="P21" s="43">
        <v>1268</v>
      </c>
      <c r="Q21" s="12">
        <v>1086</v>
      </c>
      <c r="R21" s="42">
        <v>0.11800000000000001</v>
      </c>
      <c r="S21" s="43">
        <v>1348</v>
      </c>
      <c r="T21" s="12">
        <v>1168</v>
      </c>
      <c r="U21" s="42">
        <v>7.9000000000000001E-2</v>
      </c>
      <c r="V21" s="77">
        <v>11604</v>
      </c>
      <c r="W21" s="43">
        <v>1322</v>
      </c>
      <c r="X21" s="12">
        <v>1133</v>
      </c>
      <c r="Y21" s="42">
        <v>0.129</v>
      </c>
      <c r="Z21" s="77">
        <v>11983</v>
      </c>
      <c r="AA21" s="43">
        <v>1468</v>
      </c>
      <c r="AB21" s="12">
        <v>1236</v>
      </c>
      <c r="AC21" s="42">
        <v>0.11</v>
      </c>
      <c r="AD21" s="77">
        <v>12175</v>
      </c>
      <c r="AE21" s="43">
        <v>1410</v>
      </c>
      <c r="AF21" s="12">
        <v>1203</v>
      </c>
      <c r="AG21" s="42">
        <v>0.11199999999999999</v>
      </c>
      <c r="AH21" s="77">
        <v>11814</v>
      </c>
      <c r="AI21" s="43">
        <v>1492</v>
      </c>
      <c r="AJ21" s="12">
        <v>1280</v>
      </c>
      <c r="AK21" s="42">
        <v>0.107</v>
      </c>
      <c r="AL21" s="77">
        <v>11609</v>
      </c>
      <c r="AM21" s="43">
        <v>1446</v>
      </c>
      <c r="AN21" s="12">
        <v>1243</v>
      </c>
      <c r="AO21" s="42">
        <v>9.4E-2</v>
      </c>
      <c r="AP21" s="42">
        <f t="shared" si="0"/>
        <v>9.7087378640776698E-2</v>
      </c>
      <c r="AQ21" s="77">
        <v>11880</v>
      </c>
      <c r="AR21" s="43">
        <v>1567</v>
      </c>
      <c r="AS21" s="12">
        <v>1339</v>
      </c>
      <c r="AT21" s="42">
        <v>6.8000000000000005E-2</v>
      </c>
      <c r="AU21" s="42">
        <f t="shared" si="1"/>
        <v>8.3333333333333329E-2</v>
      </c>
      <c r="AV21" s="77">
        <v>12249</v>
      </c>
      <c r="AW21" s="43">
        <v>1477</v>
      </c>
      <c r="AX21" s="12">
        <v>1252</v>
      </c>
      <c r="AY21" s="42">
        <f t="shared" si="2"/>
        <v>4.75177304964539E-2</v>
      </c>
      <c r="AZ21" s="42">
        <f t="shared" si="3"/>
        <v>4.0731504571903575E-2</v>
      </c>
      <c r="BA21" s="77">
        <v>11812</v>
      </c>
      <c r="BB21" s="43">
        <v>1607</v>
      </c>
      <c r="BC21" s="12">
        <v>1388</v>
      </c>
      <c r="BD21" s="42">
        <f t="shared" si="4"/>
        <v>7.7077747989276135E-2</v>
      </c>
      <c r="BE21" s="42">
        <f t="shared" si="5"/>
        <v>8.4375000000000006E-2</v>
      </c>
      <c r="BF21" s="77">
        <v>11523</v>
      </c>
      <c r="BG21" s="43">
        <v>1537</v>
      </c>
      <c r="BH21" s="12">
        <v>1333</v>
      </c>
      <c r="BI21" s="42">
        <f t="shared" si="6"/>
        <v>6.2932226832641769E-2</v>
      </c>
      <c r="BJ21" s="42">
        <f t="shared" si="7"/>
        <v>7.2405470635559133E-2</v>
      </c>
      <c r="BK21" s="77">
        <v>11654</v>
      </c>
      <c r="BL21" s="43">
        <v>1666</v>
      </c>
      <c r="BM21" s="12">
        <v>1419</v>
      </c>
      <c r="BN21" s="42">
        <f t="shared" si="8"/>
        <v>6.3178047223994893E-2</v>
      </c>
      <c r="BO21" s="42">
        <f t="shared" si="9"/>
        <v>5.9746079163554892E-2</v>
      </c>
      <c r="BP21" s="77">
        <v>11950</v>
      </c>
      <c r="BQ21" s="43">
        <v>1596</v>
      </c>
      <c r="BR21" s="12">
        <v>1358</v>
      </c>
      <c r="BS21" s="42">
        <f t="shared" si="10"/>
        <v>8.0568720379146919E-2</v>
      </c>
      <c r="BT21" s="42">
        <f t="shared" si="11"/>
        <v>8.4664536741214061E-2</v>
      </c>
      <c r="BU21" s="77">
        <v>11484</v>
      </c>
      <c r="BV21" s="43">
        <v>1689</v>
      </c>
      <c r="BW21" s="12">
        <v>1464</v>
      </c>
      <c r="BX21" s="42">
        <f t="shared" si="12"/>
        <v>5.1026757934038582E-2</v>
      </c>
      <c r="BY21" s="42">
        <f t="shared" si="13"/>
        <v>5.4755043227665709E-2</v>
      </c>
      <c r="BZ21" s="77">
        <v>11234</v>
      </c>
      <c r="CA21" s="43">
        <v>1624</v>
      </c>
      <c r="CB21" s="12">
        <v>1394</v>
      </c>
      <c r="CC21" s="42">
        <f t="shared" si="14"/>
        <v>5.6603773584905662E-2</v>
      </c>
      <c r="CD21" s="42">
        <f t="shared" si="15"/>
        <v>4.5761440360090021E-2</v>
      </c>
      <c r="CE21" s="77">
        <v>11415</v>
      </c>
      <c r="CF21" s="43">
        <v>1774</v>
      </c>
      <c r="CG21" s="12">
        <v>1515</v>
      </c>
      <c r="CH21" s="42">
        <f t="shared" si="16"/>
        <v>6.4825930372148857E-2</v>
      </c>
      <c r="CI21" s="42">
        <f t="shared" si="17"/>
        <v>6.765327695560254E-2</v>
      </c>
      <c r="CJ21" s="145">
        <f t="shared" si="18"/>
        <v>1.938985238912198E-2</v>
      </c>
      <c r="CK21" s="79"/>
    </row>
    <row r="22" spans="1:89">
      <c r="A22" s="6" t="s">
        <v>135</v>
      </c>
      <c r="B22" s="43">
        <v>1369</v>
      </c>
      <c r="C22" s="12">
        <v>1182</v>
      </c>
      <c r="D22" s="43">
        <v>1454</v>
      </c>
      <c r="E22" s="12">
        <v>1241</v>
      </c>
      <c r="F22" s="43">
        <v>1430</v>
      </c>
      <c r="G22" s="12">
        <v>1225</v>
      </c>
      <c r="H22" s="43">
        <v>1507</v>
      </c>
      <c r="I22" s="12">
        <v>1300</v>
      </c>
      <c r="J22" s="43">
        <v>1487</v>
      </c>
      <c r="K22" s="12">
        <v>1264</v>
      </c>
      <c r="L22" s="42">
        <v>8.6999999999999994E-2</v>
      </c>
      <c r="M22" s="43">
        <v>1610</v>
      </c>
      <c r="N22" s="12">
        <v>1379</v>
      </c>
      <c r="O22" s="42">
        <v>0.107</v>
      </c>
      <c r="P22" s="43">
        <v>1587</v>
      </c>
      <c r="Q22" s="12">
        <v>1365</v>
      </c>
      <c r="R22" s="42">
        <v>0.109</v>
      </c>
      <c r="S22" s="43">
        <v>1667</v>
      </c>
      <c r="T22" s="12">
        <v>1440</v>
      </c>
      <c r="U22" s="42">
        <v>0.106</v>
      </c>
      <c r="V22" s="77">
        <v>73040</v>
      </c>
      <c r="W22" s="43">
        <v>1654</v>
      </c>
      <c r="X22" s="12">
        <v>1408</v>
      </c>
      <c r="Y22" s="42">
        <v>0.11199999999999999</v>
      </c>
      <c r="Z22" s="77">
        <v>74277</v>
      </c>
      <c r="AA22" s="43">
        <v>1771</v>
      </c>
      <c r="AB22" s="12">
        <v>1508</v>
      </c>
      <c r="AC22" s="42">
        <v>0.1</v>
      </c>
      <c r="AD22" s="77">
        <v>75808</v>
      </c>
      <c r="AE22" s="43">
        <v>1727</v>
      </c>
      <c r="AF22" s="12">
        <v>1495</v>
      </c>
      <c r="AG22" s="42">
        <v>8.900000000000001E-2</v>
      </c>
      <c r="AH22" s="77">
        <v>73069</v>
      </c>
      <c r="AI22" s="43">
        <v>1802</v>
      </c>
      <c r="AJ22" s="12">
        <v>1566</v>
      </c>
      <c r="AK22" s="42">
        <v>8.1000000000000003E-2</v>
      </c>
      <c r="AL22" s="77">
        <v>72143</v>
      </c>
      <c r="AM22" s="43">
        <v>1775</v>
      </c>
      <c r="AN22" s="12">
        <v>1522</v>
      </c>
      <c r="AO22" s="42">
        <v>7.2999999999999995E-2</v>
      </c>
      <c r="AP22" s="42">
        <f>(AN22-X22)/X22</f>
        <v>8.0965909090909088E-2</v>
      </c>
      <c r="AQ22" s="77">
        <v>73687</v>
      </c>
      <c r="AR22" s="43">
        <v>1876</v>
      </c>
      <c r="AS22" s="12">
        <v>1610</v>
      </c>
      <c r="AT22" s="42">
        <v>5.9000000000000004E-2</v>
      </c>
      <c r="AU22" s="42">
        <f>(AS22-AB22)/AB22</f>
        <v>6.7639257294429711E-2</v>
      </c>
      <c r="AV22" s="77">
        <v>75631</v>
      </c>
      <c r="AW22" s="43">
        <v>1846</v>
      </c>
      <c r="AX22" s="12">
        <v>1598</v>
      </c>
      <c r="AY22" s="42">
        <f>(AW22-AE22)/AE22</f>
        <v>6.8905616676317311E-2</v>
      </c>
      <c r="AZ22" s="42">
        <f>(AX22-AF22)/AF22</f>
        <v>6.8896321070234121E-2</v>
      </c>
      <c r="BA22" s="77">
        <v>73643</v>
      </c>
      <c r="BB22" s="43">
        <v>1938</v>
      </c>
      <c r="BC22" s="12">
        <v>1667</v>
      </c>
      <c r="BD22" s="42">
        <f>(BB22-AI22)/AI22</f>
        <v>7.5471698113207544E-2</v>
      </c>
      <c r="BE22" s="42">
        <f>(BC22-AJ22)/AJ22</f>
        <v>6.449553001277139E-2</v>
      </c>
      <c r="BF22" s="77">
        <v>72822</v>
      </c>
      <c r="BG22" s="43">
        <v>1859</v>
      </c>
      <c r="BH22" s="12">
        <v>1606</v>
      </c>
      <c r="BI22" s="42">
        <f>(BG22-AM22)/AM22</f>
        <v>4.7323943661971832E-2</v>
      </c>
      <c r="BJ22" s="42">
        <f>(BH22-AN22)/AN22</f>
        <v>5.5190538764783179E-2</v>
      </c>
      <c r="BK22" s="77">
        <v>74644</v>
      </c>
      <c r="BL22" s="43">
        <v>1990</v>
      </c>
      <c r="BM22" s="12">
        <v>1700</v>
      </c>
      <c r="BN22" s="42">
        <f>(BL22-AR22)/AR22</f>
        <v>6.0767590618336885E-2</v>
      </c>
      <c r="BO22" s="42">
        <f>(BM22-AS22)/AS22</f>
        <v>5.5900621118012424E-2</v>
      </c>
      <c r="BP22" s="77"/>
      <c r="BQ22" s="43"/>
      <c r="BR22" s="12"/>
      <c r="BS22" s="42"/>
      <c r="BT22" s="42"/>
      <c r="BU22" s="77"/>
      <c r="BV22" s="43"/>
      <c r="BW22" s="12"/>
      <c r="BX22" s="42"/>
      <c r="BY22" s="42"/>
    </row>
    <row r="23" spans="1:89">
      <c r="A23" s="17"/>
    </row>
  </sheetData>
  <autoFilter ref="A4:CI21" xr:uid="{59BAD810-C44E-444B-938B-C749AAD605FE}"/>
  <mergeCells count="22">
    <mergeCell ref="CE3:CI3"/>
    <mergeCell ref="M3:O3"/>
    <mergeCell ref="P3:R3"/>
    <mergeCell ref="S3:U3"/>
    <mergeCell ref="AV3:AZ3"/>
    <mergeCell ref="AL3:AP3"/>
    <mergeCell ref="V3:Y3"/>
    <mergeCell ref="Z3:AC3"/>
    <mergeCell ref="AQ3:AU3"/>
    <mergeCell ref="AD3:AG3"/>
    <mergeCell ref="AH3:AK3"/>
    <mergeCell ref="B3:C3"/>
    <mergeCell ref="D3:E3"/>
    <mergeCell ref="F3:G3"/>
    <mergeCell ref="H3:I3"/>
    <mergeCell ref="J3:L3"/>
    <mergeCell ref="BZ3:CD3"/>
    <mergeCell ref="BP3:BT3"/>
    <mergeCell ref="BK3:BO3"/>
    <mergeCell ref="BF3:BJ3"/>
    <mergeCell ref="BA3:BE3"/>
    <mergeCell ref="BU3:BY3"/>
  </mergeCells>
  <conditionalFormatting sqref="W5:W22">
    <cfRule type="colorScale" priority="2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Y5:Y22 AC5:AC22 AG5:AG22">
    <cfRule type="colorScale" priority="21">
      <colorScale>
        <cfvo type="min"/>
        <cfvo type="max"/>
        <color rgb="FFFFEF9C"/>
        <color rgb="FF63BE7B"/>
      </colorScale>
    </cfRule>
  </conditionalFormatting>
  <conditionalFormatting sqref="AA5:AA22">
    <cfRule type="colorScale" priority="1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E5:AE22">
    <cfRule type="colorScale" priority="1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I5:AI22">
    <cfRule type="colorScale" priority="1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K5:AK22">
    <cfRule type="colorScale" priority="17">
      <colorScale>
        <cfvo type="min"/>
        <cfvo type="max"/>
        <color rgb="FFFFEF9C"/>
        <color rgb="FF63BE7B"/>
      </colorScale>
    </cfRule>
  </conditionalFormatting>
  <conditionalFormatting sqref="AM5:AM22">
    <cfRule type="colorScale" priority="1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R5:AR22">
    <cfRule type="colorScale" priority="1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T5:AU22 AO5:AP22">
    <cfRule type="colorScale" priority="15">
      <colorScale>
        <cfvo type="min"/>
        <cfvo type="max"/>
        <color rgb="FFFFEF9C"/>
        <color rgb="FF63BE7B"/>
      </colorScale>
    </cfRule>
  </conditionalFormatting>
  <conditionalFormatting sqref="AW5:AW22">
    <cfRule type="colorScale" priority="1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B5:BB22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G5:BG22">
    <cfRule type="colorScale" priority="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L5:BL22">
    <cfRule type="colorScale" priority="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Q5:BQ22"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V5:BV22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A5:CA21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F5:CF21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Y5:AZ22 BD5:BE22 BI5:BJ22 BN5:BO22 BS5:BT22 BX5:BY22 CC5:CD21 CH5:CI21">
    <cfRule type="colorScale" priority="217">
      <colorScale>
        <cfvo type="min"/>
        <cfvo type="max"/>
        <color rgb="FFFFEF9C"/>
        <color rgb="FF63BE7B"/>
      </colorScale>
    </cfRule>
  </conditionalFormatting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>
    <oddHeader>&amp;R&amp;G</oddHeader>
    <oddFooter>&amp;L&amp;9&amp;K00-048Palgainfo Agentuuri palgastatistika monitooring&amp;R&amp;8&amp;K00-048&amp;P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2558B-4ECB-439F-9872-D72268210C87}">
  <sheetPr codeName="Sheet9"/>
  <dimension ref="A1:CI103"/>
  <sheetViews>
    <sheetView workbookViewId="0">
      <pane xSplit="1" ySplit="4" topLeftCell="BX5" activePane="bottomRight" state="frozen"/>
      <selection pane="topRight" activeCell="B1" sqref="B1"/>
      <selection pane="bottomLeft" activeCell="A5" sqref="A5"/>
      <selection pane="bottomRight" activeCell="CD11" sqref="CD11"/>
    </sheetView>
  </sheetViews>
  <sheetFormatPr defaultRowHeight="15"/>
  <cols>
    <col min="1" max="1" width="25.625" customWidth="1"/>
    <col min="2" max="81" width="14.25" customWidth="1"/>
    <col min="82" max="85" width="13" customWidth="1"/>
    <col min="86" max="86" width="17.75" customWidth="1"/>
  </cols>
  <sheetData>
    <row r="1" spans="1:87" ht="18.75">
      <c r="A1" s="99" t="s">
        <v>493</v>
      </c>
    </row>
    <row r="3" spans="1:87">
      <c r="B3" s="135" t="s">
        <v>0</v>
      </c>
      <c r="C3" s="136"/>
      <c r="D3" s="136"/>
      <c r="E3" s="137" t="s">
        <v>156</v>
      </c>
      <c r="F3" s="138"/>
      <c r="G3" s="138"/>
      <c r="H3" s="135" t="s">
        <v>157</v>
      </c>
      <c r="I3" s="136"/>
      <c r="J3" s="136"/>
      <c r="K3" s="137" t="s">
        <v>160</v>
      </c>
      <c r="L3" s="138"/>
      <c r="M3" s="138"/>
      <c r="N3" s="135" t="s">
        <v>162</v>
      </c>
      <c r="O3" s="136"/>
      <c r="P3" s="136"/>
      <c r="Q3" s="136"/>
      <c r="R3" s="137" t="s">
        <v>163</v>
      </c>
      <c r="S3" s="138"/>
      <c r="T3" s="138"/>
      <c r="U3" s="138"/>
      <c r="V3" s="135" t="s">
        <v>176</v>
      </c>
      <c r="W3" s="136"/>
      <c r="X3" s="136"/>
      <c r="Y3" s="136"/>
      <c r="Z3" s="137" t="s">
        <v>177</v>
      </c>
      <c r="AA3" s="138"/>
      <c r="AB3" s="138"/>
      <c r="AC3" s="138"/>
      <c r="AD3" s="135" t="s">
        <v>207</v>
      </c>
      <c r="AE3" s="136"/>
      <c r="AF3" s="136"/>
      <c r="AG3" s="136"/>
      <c r="AH3" s="137" t="s">
        <v>244</v>
      </c>
      <c r="AI3" s="138"/>
      <c r="AJ3" s="138"/>
      <c r="AK3" s="138"/>
      <c r="AL3" s="135" t="s">
        <v>266</v>
      </c>
      <c r="AM3" s="136"/>
      <c r="AN3" s="136"/>
      <c r="AO3" s="136"/>
      <c r="AP3" s="137" t="s">
        <v>279</v>
      </c>
      <c r="AQ3" s="138"/>
      <c r="AR3" s="138"/>
      <c r="AS3" s="138"/>
      <c r="AT3" s="135" t="s">
        <v>292</v>
      </c>
      <c r="AU3" s="136"/>
      <c r="AV3" s="136"/>
      <c r="AW3" s="136"/>
      <c r="AX3" s="137" t="s">
        <v>309</v>
      </c>
      <c r="AY3" s="138"/>
      <c r="AZ3" s="138"/>
      <c r="BA3" s="138"/>
      <c r="BB3" s="135" t="s">
        <v>317</v>
      </c>
      <c r="BC3" s="136"/>
      <c r="BD3" s="136"/>
      <c r="BE3" s="136"/>
      <c r="BF3" s="137" t="s">
        <v>325</v>
      </c>
      <c r="BG3" s="138"/>
      <c r="BH3" s="138"/>
      <c r="BI3" s="138"/>
      <c r="BJ3" s="135" t="s">
        <v>344</v>
      </c>
      <c r="BK3" s="136"/>
      <c r="BL3" s="136"/>
      <c r="BM3" s="136"/>
      <c r="BN3" s="137" t="s">
        <v>383</v>
      </c>
      <c r="BO3" s="138"/>
      <c r="BP3" s="138"/>
      <c r="BQ3" s="138"/>
      <c r="BR3" s="135" t="s">
        <v>404</v>
      </c>
      <c r="BS3" s="136" t="s">
        <v>404</v>
      </c>
      <c r="BT3" s="136"/>
      <c r="BU3" s="136"/>
      <c r="BV3" s="137" t="s">
        <v>407</v>
      </c>
      <c r="BW3" s="138"/>
      <c r="BX3" s="138"/>
      <c r="BY3" s="138"/>
      <c r="BZ3" s="135" t="s">
        <v>495</v>
      </c>
      <c r="CA3" s="136" t="s">
        <v>404</v>
      </c>
      <c r="CB3" s="136"/>
      <c r="CC3" s="136"/>
      <c r="CD3" s="137" t="s">
        <v>531</v>
      </c>
      <c r="CE3" s="138" t="s">
        <v>404</v>
      </c>
      <c r="CF3" s="138"/>
      <c r="CG3" s="138"/>
    </row>
    <row r="4" spans="1:87" ht="150">
      <c r="A4" s="104" t="s">
        <v>412</v>
      </c>
      <c r="B4" s="75" t="s">
        <v>248</v>
      </c>
      <c r="C4" s="31" t="s">
        <v>245</v>
      </c>
      <c r="D4" s="22" t="s">
        <v>246</v>
      </c>
      <c r="E4" s="75" t="s">
        <v>248</v>
      </c>
      <c r="F4" s="31" t="s">
        <v>408</v>
      </c>
      <c r="G4" s="22" t="s">
        <v>208</v>
      </c>
      <c r="H4" s="75" t="s">
        <v>248</v>
      </c>
      <c r="I4" s="31" t="s">
        <v>408</v>
      </c>
      <c r="J4" s="22" t="s">
        <v>208</v>
      </c>
      <c r="K4" s="75" t="s">
        <v>248</v>
      </c>
      <c r="L4" s="31" t="s">
        <v>408</v>
      </c>
      <c r="M4" s="22" t="s">
        <v>208</v>
      </c>
      <c r="N4" s="75" t="s">
        <v>248</v>
      </c>
      <c r="O4" s="31" t="s">
        <v>408</v>
      </c>
      <c r="P4" s="22" t="s">
        <v>208</v>
      </c>
      <c r="Q4" s="30" t="s">
        <v>409</v>
      </c>
      <c r="R4" s="75" t="s">
        <v>248</v>
      </c>
      <c r="S4" s="31" t="s">
        <v>408</v>
      </c>
      <c r="T4" s="22" t="s">
        <v>208</v>
      </c>
      <c r="U4" s="30" t="s">
        <v>409</v>
      </c>
      <c r="V4" s="75" t="s">
        <v>248</v>
      </c>
      <c r="W4" s="31" t="s">
        <v>408</v>
      </c>
      <c r="X4" s="22" t="s">
        <v>208</v>
      </c>
      <c r="Y4" s="30" t="s">
        <v>409</v>
      </c>
      <c r="Z4" s="75" t="s">
        <v>248</v>
      </c>
      <c r="AA4" s="31" t="s">
        <v>408</v>
      </c>
      <c r="AB4" s="22" t="s">
        <v>208</v>
      </c>
      <c r="AC4" s="30" t="s">
        <v>409</v>
      </c>
      <c r="AD4" s="75" t="s">
        <v>248</v>
      </c>
      <c r="AE4" s="31" t="s">
        <v>408</v>
      </c>
      <c r="AF4" s="22" t="s">
        <v>208</v>
      </c>
      <c r="AG4" s="30" t="s">
        <v>409</v>
      </c>
      <c r="AH4" s="75" t="s">
        <v>248</v>
      </c>
      <c r="AI4" s="31" t="s">
        <v>408</v>
      </c>
      <c r="AJ4" s="22" t="s">
        <v>208</v>
      </c>
      <c r="AK4" s="30" t="s">
        <v>409</v>
      </c>
      <c r="AL4" s="75" t="s">
        <v>248</v>
      </c>
      <c r="AM4" s="31" t="s">
        <v>408</v>
      </c>
      <c r="AN4" s="22" t="s">
        <v>208</v>
      </c>
      <c r="AO4" s="30" t="s">
        <v>409</v>
      </c>
      <c r="AP4" s="75" t="s">
        <v>248</v>
      </c>
      <c r="AQ4" s="31" t="s">
        <v>408</v>
      </c>
      <c r="AR4" s="22" t="s">
        <v>208</v>
      </c>
      <c r="AS4" s="30" t="s">
        <v>409</v>
      </c>
      <c r="AT4" s="75" t="s">
        <v>248</v>
      </c>
      <c r="AU4" s="31" t="s">
        <v>408</v>
      </c>
      <c r="AV4" s="22" t="s">
        <v>208</v>
      </c>
      <c r="AW4" s="30" t="s">
        <v>409</v>
      </c>
      <c r="AX4" s="75" t="s">
        <v>248</v>
      </c>
      <c r="AY4" s="31" t="s">
        <v>408</v>
      </c>
      <c r="AZ4" s="22" t="s">
        <v>208</v>
      </c>
      <c r="BA4" s="30" t="s">
        <v>409</v>
      </c>
      <c r="BB4" s="75" t="s">
        <v>248</v>
      </c>
      <c r="BC4" s="31" t="s">
        <v>408</v>
      </c>
      <c r="BD4" s="22" t="s">
        <v>208</v>
      </c>
      <c r="BE4" s="30" t="s">
        <v>409</v>
      </c>
      <c r="BF4" s="75" t="s">
        <v>248</v>
      </c>
      <c r="BG4" s="31" t="s">
        <v>408</v>
      </c>
      <c r="BH4" s="22" t="s">
        <v>208</v>
      </c>
      <c r="BI4" s="30" t="s">
        <v>409</v>
      </c>
      <c r="BJ4" s="75" t="s">
        <v>248</v>
      </c>
      <c r="BK4" s="31" t="s">
        <v>408</v>
      </c>
      <c r="BL4" s="22" t="s">
        <v>208</v>
      </c>
      <c r="BM4" s="30" t="s">
        <v>409</v>
      </c>
      <c r="BN4" s="75" t="s">
        <v>248</v>
      </c>
      <c r="BO4" s="31" t="s">
        <v>408</v>
      </c>
      <c r="BP4" s="22" t="s">
        <v>208</v>
      </c>
      <c r="BQ4" s="30" t="s">
        <v>409</v>
      </c>
      <c r="BR4" s="75" t="s">
        <v>248</v>
      </c>
      <c r="BS4" s="31" t="s">
        <v>408</v>
      </c>
      <c r="BT4" s="22" t="s">
        <v>208</v>
      </c>
      <c r="BU4" s="30" t="s">
        <v>409</v>
      </c>
      <c r="BV4" s="75" t="s">
        <v>248</v>
      </c>
      <c r="BW4" s="31" t="s">
        <v>408</v>
      </c>
      <c r="BX4" s="22" t="s">
        <v>208</v>
      </c>
      <c r="BY4" s="30" t="s">
        <v>409</v>
      </c>
      <c r="BZ4" s="75" t="s">
        <v>248</v>
      </c>
      <c r="CA4" s="31" t="s">
        <v>408</v>
      </c>
      <c r="CB4" s="22" t="s">
        <v>208</v>
      </c>
      <c r="CC4" s="30" t="s">
        <v>409</v>
      </c>
      <c r="CD4" s="75" t="s">
        <v>248</v>
      </c>
      <c r="CE4" s="31" t="s">
        <v>408</v>
      </c>
      <c r="CF4" s="22" t="s">
        <v>208</v>
      </c>
      <c r="CG4" s="30" t="s">
        <v>409</v>
      </c>
    </row>
    <row r="5" spans="1:87" s="50" customFormat="1">
      <c r="A5" s="101" t="s">
        <v>133</v>
      </c>
      <c r="B5" s="105">
        <v>588252</v>
      </c>
      <c r="C5" s="43">
        <v>2155</v>
      </c>
      <c r="D5" s="107">
        <v>1792</v>
      </c>
      <c r="E5" s="109">
        <v>583356</v>
      </c>
      <c r="F5" s="43">
        <v>1476</v>
      </c>
      <c r="G5" s="107">
        <v>1199</v>
      </c>
      <c r="H5" s="109">
        <v>604624</v>
      </c>
      <c r="I5" s="43">
        <v>1463</v>
      </c>
      <c r="J5" s="107">
        <v>1200</v>
      </c>
      <c r="K5" s="109">
        <v>598091</v>
      </c>
      <c r="L5" s="43">
        <v>1548</v>
      </c>
      <c r="M5" s="107">
        <v>1270</v>
      </c>
      <c r="N5" s="109">
        <v>594573</v>
      </c>
      <c r="O5" s="43">
        <v>1536</v>
      </c>
      <c r="P5" s="95">
        <v>1240</v>
      </c>
      <c r="Q5" s="106">
        <v>9.2460881934566141E-2</v>
      </c>
      <c r="R5" s="109">
        <v>608821</v>
      </c>
      <c r="S5" s="43">
        <v>1666</v>
      </c>
      <c r="T5" s="95">
        <v>1354</v>
      </c>
      <c r="U5" s="106">
        <v>0.12872628726287264</v>
      </c>
      <c r="V5" s="109">
        <v>623292</v>
      </c>
      <c r="W5" s="43">
        <v>1641</v>
      </c>
      <c r="X5" s="95">
        <v>1349</v>
      </c>
      <c r="Y5" s="106">
        <v>0.12166780587833219</v>
      </c>
      <c r="Z5" s="109">
        <v>608383</v>
      </c>
      <c r="AA5" s="43">
        <v>1735</v>
      </c>
      <c r="AB5" s="95">
        <v>1429</v>
      </c>
      <c r="AC5" s="106">
        <v>0.12080103359173126</v>
      </c>
      <c r="AD5" s="109">
        <v>597128</v>
      </c>
      <c r="AE5" s="43">
        <v>1741</v>
      </c>
      <c r="AF5" s="95">
        <v>1424</v>
      </c>
      <c r="AG5" s="106">
        <v>0.13346354166666666</v>
      </c>
      <c r="AH5" s="109">
        <v>605061</v>
      </c>
      <c r="AI5" s="43">
        <v>1872</v>
      </c>
      <c r="AJ5" s="95">
        <v>1524</v>
      </c>
      <c r="AK5" s="106">
        <v>0.12364945978391356</v>
      </c>
      <c r="AL5" s="109">
        <v>615224</v>
      </c>
      <c r="AM5" s="43">
        <v>1812</v>
      </c>
      <c r="AN5" s="95">
        <v>1500</v>
      </c>
      <c r="AO5" s="106">
        <v>0.10420475319926874</v>
      </c>
      <c r="AP5" s="109">
        <v>598846</v>
      </c>
      <c r="AQ5" s="43">
        <v>1904</v>
      </c>
      <c r="AR5" s="95">
        <v>1578</v>
      </c>
      <c r="AS5" s="106">
        <v>9.7406340057636889E-2</v>
      </c>
      <c r="AT5" s="109">
        <v>589970</v>
      </c>
      <c r="AU5" s="43">
        <v>1894</v>
      </c>
      <c r="AV5" s="95">
        <v>1553</v>
      </c>
      <c r="AW5" s="106">
        <v>8.7880528431935667E-2</v>
      </c>
      <c r="AX5" s="109">
        <v>597426</v>
      </c>
      <c r="AY5" s="43">
        <v>2007</v>
      </c>
      <c r="AZ5" s="95">
        <v>1641</v>
      </c>
      <c r="BA5" s="106">
        <v>7.2115384615384609E-2</v>
      </c>
      <c r="BB5" s="109">
        <v>607858</v>
      </c>
      <c r="BC5" s="43">
        <v>1959</v>
      </c>
      <c r="BD5" s="95">
        <v>1620</v>
      </c>
      <c r="BE5" s="106">
        <v>8.1125827814569534E-2</v>
      </c>
      <c r="BF5" s="109">
        <v>594665</v>
      </c>
      <c r="BG5" s="43">
        <v>2062</v>
      </c>
      <c r="BH5" s="95">
        <v>1699</v>
      </c>
      <c r="BI5" s="106">
        <v>8.2983193277310921E-2</v>
      </c>
      <c r="BJ5" s="109">
        <v>585120</v>
      </c>
      <c r="BK5" s="43">
        <v>2011</v>
      </c>
      <c r="BL5" s="95">
        <v>1649</v>
      </c>
      <c r="BM5" s="106">
        <v>6.1774023231256601E-2</v>
      </c>
      <c r="BN5" s="109">
        <v>593893</v>
      </c>
      <c r="BO5" s="43">
        <v>2126</v>
      </c>
      <c r="BP5" s="95">
        <v>1734</v>
      </c>
      <c r="BQ5" s="106">
        <v>5.9292476332835076E-2</v>
      </c>
      <c r="BR5" s="109">
        <v>601240</v>
      </c>
      <c r="BS5" s="43">
        <v>2075</v>
      </c>
      <c r="BT5" s="95">
        <v>1722</v>
      </c>
      <c r="BU5" s="106">
        <v>5.9213884635017866E-2</v>
      </c>
      <c r="BV5" s="109">
        <v>588252</v>
      </c>
      <c r="BW5" s="43">
        <v>2155</v>
      </c>
      <c r="BX5" s="95">
        <v>1792</v>
      </c>
      <c r="BY5" s="106">
        <v>4.5101842870999033E-2</v>
      </c>
      <c r="BZ5" s="109">
        <v>580099</v>
      </c>
      <c r="CA5" s="43">
        <v>2135</v>
      </c>
      <c r="CB5" s="95">
        <v>1753</v>
      </c>
      <c r="CC5" s="106">
        <v>6.2E-2</v>
      </c>
      <c r="CD5" s="109">
        <v>588710</v>
      </c>
      <c r="CE5" s="43">
        <v>2243</v>
      </c>
      <c r="CF5" s="95">
        <v>1840</v>
      </c>
      <c r="CG5" s="106">
        <v>5.5E-2</v>
      </c>
    </row>
    <row r="6" spans="1:87">
      <c r="A6" s="102" t="s">
        <v>134</v>
      </c>
      <c r="B6" s="77">
        <v>304839</v>
      </c>
      <c r="C6" s="43">
        <v>1593</v>
      </c>
      <c r="D6" s="108">
        <v>1297</v>
      </c>
      <c r="E6" s="110">
        <v>310963</v>
      </c>
      <c r="F6" s="43">
        <v>1650</v>
      </c>
      <c r="G6" s="108">
        <v>1317</v>
      </c>
      <c r="H6" s="110">
        <v>322002</v>
      </c>
      <c r="I6" s="43">
        <v>1654</v>
      </c>
      <c r="J6" s="108">
        <v>1348</v>
      </c>
      <c r="K6" s="110">
        <v>321741</v>
      </c>
      <c r="L6" s="43">
        <v>1730</v>
      </c>
      <c r="M6" s="108">
        <v>1407</v>
      </c>
      <c r="N6" s="110">
        <v>320837</v>
      </c>
      <c r="O6" s="43">
        <v>1751</v>
      </c>
      <c r="P6" s="12">
        <v>1395</v>
      </c>
      <c r="Q6" s="100">
        <v>9.9183929692404263E-2</v>
      </c>
      <c r="R6" s="110">
        <v>328563</v>
      </c>
      <c r="S6" s="43">
        <v>1868</v>
      </c>
      <c r="T6" s="12">
        <v>1500</v>
      </c>
      <c r="U6" s="100">
        <v>0.13212121212121211</v>
      </c>
      <c r="V6" s="110">
        <v>336244</v>
      </c>
      <c r="W6" s="43">
        <v>1854</v>
      </c>
      <c r="X6" s="12">
        <v>1508</v>
      </c>
      <c r="Y6" s="100">
        <v>0.12091898428053205</v>
      </c>
      <c r="Z6" s="110">
        <v>330789</v>
      </c>
      <c r="AA6" s="43">
        <v>1946</v>
      </c>
      <c r="AB6" s="12">
        <v>1588</v>
      </c>
      <c r="AC6" s="100">
        <v>0.12485549132947976</v>
      </c>
      <c r="AD6" s="110">
        <v>325656</v>
      </c>
      <c r="AE6" s="43">
        <v>1975</v>
      </c>
      <c r="AF6" s="12">
        <v>1600</v>
      </c>
      <c r="AG6" s="100">
        <v>0.12792689891490577</v>
      </c>
      <c r="AH6" s="110">
        <v>328782</v>
      </c>
      <c r="AI6" s="43">
        <v>2093</v>
      </c>
      <c r="AJ6" s="12">
        <v>1700</v>
      </c>
      <c r="AK6" s="100">
        <v>0.12044967880085652</v>
      </c>
      <c r="AL6" s="110">
        <v>333292</v>
      </c>
      <c r="AM6" s="43">
        <v>2040</v>
      </c>
      <c r="AN6" s="12">
        <v>1689</v>
      </c>
      <c r="AO6" s="100">
        <v>0.10032362459546926</v>
      </c>
      <c r="AP6" s="110">
        <v>326457</v>
      </c>
      <c r="AQ6" s="43">
        <v>2121</v>
      </c>
      <c r="AR6" s="12">
        <v>1751</v>
      </c>
      <c r="AS6" s="100">
        <v>8.9928057553956831E-2</v>
      </c>
      <c r="AT6" s="110">
        <v>322218</v>
      </c>
      <c r="AU6" s="43">
        <v>2139</v>
      </c>
      <c r="AV6" s="12">
        <v>1741</v>
      </c>
      <c r="AW6" s="100">
        <v>8.3037974683544305E-2</v>
      </c>
      <c r="AX6" s="110">
        <v>326221</v>
      </c>
      <c r="AY6" s="43">
        <v>2233</v>
      </c>
      <c r="AZ6" s="12">
        <v>1828</v>
      </c>
      <c r="BA6" s="100">
        <v>6.6889632107023408E-2</v>
      </c>
      <c r="BB6" s="110">
        <v>329819</v>
      </c>
      <c r="BC6" s="43">
        <v>2200</v>
      </c>
      <c r="BD6" s="12">
        <v>1821</v>
      </c>
      <c r="BE6" s="100">
        <v>7.8431372549019607E-2</v>
      </c>
      <c r="BF6" s="110">
        <v>325016</v>
      </c>
      <c r="BG6" s="43">
        <v>2299</v>
      </c>
      <c r="BH6" s="12">
        <v>1892</v>
      </c>
      <c r="BI6" s="100">
        <v>8.3922677982083929E-2</v>
      </c>
      <c r="BJ6" s="110">
        <v>320632</v>
      </c>
      <c r="BK6" s="43">
        <v>2263</v>
      </c>
      <c r="BL6" s="12">
        <v>1838</v>
      </c>
      <c r="BM6" s="100">
        <v>5.7971014492753624E-2</v>
      </c>
      <c r="BN6" s="110">
        <v>324641</v>
      </c>
      <c r="BO6" s="43">
        <v>2365</v>
      </c>
      <c r="BP6" s="12">
        <v>1919</v>
      </c>
      <c r="BQ6" s="100">
        <v>5.9113300492610835E-2</v>
      </c>
      <c r="BR6" s="110">
        <v>327398</v>
      </c>
      <c r="BS6" s="43">
        <v>2324</v>
      </c>
      <c r="BT6" s="12">
        <v>1925</v>
      </c>
      <c r="BU6" s="100">
        <v>5.6363636363636366E-2</v>
      </c>
      <c r="BV6" s="110">
        <v>322746</v>
      </c>
      <c r="BW6" s="43">
        <v>2392</v>
      </c>
      <c r="BX6" s="12">
        <v>1987</v>
      </c>
      <c r="BY6" s="100">
        <v>4.0452370595911266E-2</v>
      </c>
      <c r="BZ6" s="110">
        <v>319043</v>
      </c>
      <c r="CA6" s="43">
        <v>2406</v>
      </c>
      <c r="CB6" s="12">
        <v>1958</v>
      </c>
      <c r="CC6" s="100">
        <v>6.3E-2</v>
      </c>
      <c r="CD6" s="110">
        <v>322666</v>
      </c>
      <c r="CE6" s="43">
        <v>2488</v>
      </c>
      <c r="CF6" s="12">
        <v>2033</v>
      </c>
      <c r="CG6" s="100">
        <v>5.2000000000000005E-2</v>
      </c>
      <c r="CI6" s="50"/>
    </row>
    <row r="7" spans="1:87">
      <c r="A7" s="101" t="s">
        <v>413</v>
      </c>
      <c r="B7" s="77">
        <v>1611</v>
      </c>
      <c r="C7" s="43">
        <v>1144</v>
      </c>
      <c r="D7" s="108">
        <v>1041</v>
      </c>
      <c r="E7" s="110">
        <v>1664</v>
      </c>
      <c r="F7" s="43">
        <v>1206</v>
      </c>
      <c r="G7" s="108">
        <v>1082</v>
      </c>
      <c r="H7" s="110">
        <v>1731</v>
      </c>
      <c r="I7" s="43">
        <v>1250</v>
      </c>
      <c r="J7" s="108">
        <v>1095</v>
      </c>
      <c r="K7" s="110">
        <v>1627</v>
      </c>
      <c r="L7" s="43">
        <v>1382</v>
      </c>
      <c r="M7" s="108">
        <v>1215</v>
      </c>
      <c r="N7" s="110">
        <v>1626</v>
      </c>
      <c r="O7" s="43">
        <v>1316</v>
      </c>
      <c r="P7" s="12">
        <v>1184</v>
      </c>
      <c r="Q7" s="100">
        <v>0.15034965034965034</v>
      </c>
      <c r="R7" s="110">
        <v>1648</v>
      </c>
      <c r="S7" s="43">
        <v>1449</v>
      </c>
      <c r="T7" s="12">
        <v>1258</v>
      </c>
      <c r="U7" s="100">
        <v>0.20149253731343283</v>
      </c>
      <c r="V7" s="110">
        <v>1675</v>
      </c>
      <c r="W7" s="43">
        <v>1403</v>
      </c>
      <c r="X7" s="12">
        <v>1228</v>
      </c>
      <c r="Y7" s="100">
        <v>0.12239999999999999</v>
      </c>
      <c r="Z7" s="110">
        <v>1644</v>
      </c>
      <c r="AA7" s="43">
        <v>1419</v>
      </c>
      <c r="AB7" s="12">
        <v>1257</v>
      </c>
      <c r="AC7" s="100">
        <v>2.6772793053545588E-2</v>
      </c>
      <c r="AD7" s="110">
        <v>1614</v>
      </c>
      <c r="AE7" s="43">
        <v>1374</v>
      </c>
      <c r="AF7" s="12">
        <v>1224</v>
      </c>
      <c r="AG7" s="100">
        <v>4.4072948328267476E-2</v>
      </c>
      <c r="AH7" s="110">
        <v>1597</v>
      </c>
      <c r="AI7" s="43">
        <v>1485</v>
      </c>
      <c r="AJ7" s="12">
        <v>1308</v>
      </c>
      <c r="AK7" s="100">
        <v>2.4844720496894408E-2</v>
      </c>
      <c r="AL7" s="110">
        <v>1621</v>
      </c>
      <c r="AM7" s="43">
        <v>1445</v>
      </c>
      <c r="AN7" s="12">
        <v>1273</v>
      </c>
      <c r="AO7" s="100">
        <v>2.993585174625802E-2</v>
      </c>
      <c r="AP7" s="110">
        <v>1574</v>
      </c>
      <c r="AQ7" s="43">
        <v>1482</v>
      </c>
      <c r="AR7" s="12">
        <v>1305</v>
      </c>
      <c r="AS7" s="100">
        <v>4.4397463002114168E-2</v>
      </c>
      <c r="AT7" s="110">
        <v>1557</v>
      </c>
      <c r="AU7" s="43">
        <v>1486</v>
      </c>
      <c r="AV7" s="12">
        <v>1333</v>
      </c>
      <c r="AW7" s="100">
        <v>8.1513828238719069E-2</v>
      </c>
      <c r="AX7" s="110">
        <v>1560</v>
      </c>
      <c r="AY7" s="43">
        <v>1559</v>
      </c>
      <c r="AZ7" s="12">
        <v>1396</v>
      </c>
      <c r="BA7" s="100">
        <v>4.9831649831649831E-2</v>
      </c>
      <c r="BB7" s="110">
        <v>1640</v>
      </c>
      <c r="BC7" s="43">
        <v>1640</v>
      </c>
      <c r="BD7" s="12">
        <v>1386</v>
      </c>
      <c r="BE7" s="100">
        <v>0.13494809688581316</v>
      </c>
      <c r="BF7" s="110">
        <v>1564</v>
      </c>
      <c r="BG7" s="43">
        <v>1649</v>
      </c>
      <c r="BH7" s="12">
        <v>1427</v>
      </c>
      <c r="BI7" s="100">
        <v>0.1126855600539811</v>
      </c>
      <c r="BJ7" s="110">
        <v>1545</v>
      </c>
      <c r="BK7" s="43">
        <v>1566</v>
      </c>
      <c r="BL7" s="12">
        <v>1430</v>
      </c>
      <c r="BM7" s="100">
        <v>5.3835800807537013E-2</v>
      </c>
      <c r="BN7" s="110">
        <v>1529</v>
      </c>
      <c r="BO7" s="43">
        <v>1721</v>
      </c>
      <c r="BP7" s="12">
        <v>1501</v>
      </c>
      <c r="BQ7" s="100">
        <v>0.10391276459268763</v>
      </c>
      <c r="BR7" s="110">
        <v>1591</v>
      </c>
      <c r="BS7" s="43">
        <v>1674</v>
      </c>
      <c r="BT7" s="12">
        <v>1479</v>
      </c>
      <c r="BU7" s="100">
        <v>2.0731707317073172E-2</v>
      </c>
      <c r="BV7" s="110">
        <v>1560</v>
      </c>
      <c r="BW7" s="43">
        <v>1689</v>
      </c>
      <c r="BX7" s="12">
        <v>1480</v>
      </c>
      <c r="BY7" s="100">
        <v>2.4257125530624622E-2</v>
      </c>
      <c r="BZ7" s="110">
        <v>1566</v>
      </c>
      <c r="CA7" s="43">
        <v>1650</v>
      </c>
      <c r="CB7" s="12">
        <v>1463</v>
      </c>
      <c r="CC7" s="100">
        <v>5.4000000000000006E-2</v>
      </c>
      <c r="CD7" s="110">
        <v>1601</v>
      </c>
      <c r="CE7" s="43">
        <v>1743</v>
      </c>
      <c r="CF7" s="12">
        <v>1500</v>
      </c>
      <c r="CG7" s="100">
        <v>1.3000000000000001E-2</v>
      </c>
      <c r="CI7" s="50"/>
    </row>
    <row r="8" spans="1:87">
      <c r="A8" s="101" t="s">
        <v>414</v>
      </c>
      <c r="B8" s="77">
        <v>5030</v>
      </c>
      <c r="C8" s="43">
        <v>1306</v>
      </c>
      <c r="D8" s="108">
        <v>1167</v>
      </c>
      <c r="E8" s="110">
        <v>5248</v>
      </c>
      <c r="F8" s="43">
        <v>1366</v>
      </c>
      <c r="G8" s="108">
        <v>1200</v>
      </c>
      <c r="H8" s="110">
        <v>5513</v>
      </c>
      <c r="I8" s="43">
        <v>1380</v>
      </c>
      <c r="J8" s="108">
        <v>1232</v>
      </c>
      <c r="K8" s="110">
        <v>5430</v>
      </c>
      <c r="L8" s="43">
        <v>1468</v>
      </c>
      <c r="M8" s="108">
        <v>1297</v>
      </c>
      <c r="N8" s="110">
        <v>5282</v>
      </c>
      <c r="O8" s="43">
        <v>1394</v>
      </c>
      <c r="P8" s="12">
        <v>1247</v>
      </c>
      <c r="Q8" s="100">
        <v>6.738131699846861E-2</v>
      </c>
      <c r="R8" s="110">
        <v>5446</v>
      </c>
      <c r="S8" s="43">
        <v>1532</v>
      </c>
      <c r="T8" s="12">
        <v>1385</v>
      </c>
      <c r="U8" s="100">
        <v>0.12152269399707175</v>
      </c>
      <c r="V8" s="110">
        <v>5672</v>
      </c>
      <c r="W8" s="43">
        <v>1534</v>
      </c>
      <c r="X8" s="12">
        <v>1386</v>
      </c>
      <c r="Y8" s="100">
        <v>0.11159420289855072</v>
      </c>
      <c r="Z8" s="110">
        <v>5599</v>
      </c>
      <c r="AA8" s="43">
        <v>1595</v>
      </c>
      <c r="AB8" s="12">
        <v>1427</v>
      </c>
      <c r="AC8" s="100">
        <v>8.6512261580381472E-2</v>
      </c>
      <c r="AD8" s="110">
        <v>5397</v>
      </c>
      <c r="AE8" s="43">
        <v>1543</v>
      </c>
      <c r="AF8" s="12">
        <v>1380</v>
      </c>
      <c r="AG8" s="100">
        <v>0.10688665710186514</v>
      </c>
      <c r="AH8" s="110">
        <v>5462</v>
      </c>
      <c r="AI8" s="43">
        <v>1663</v>
      </c>
      <c r="AJ8" s="12">
        <v>1490</v>
      </c>
      <c r="AK8" s="100">
        <v>8.5509138381201041E-2</v>
      </c>
      <c r="AL8" s="110">
        <v>5530</v>
      </c>
      <c r="AM8" s="43">
        <v>1601</v>
      </c>
      <c r="AN8" s="12">
        <v>1429</v>
      </c>
      <c r="AO8" s="100">
        <v>4.3676662320730114E-2</v>
      </c>
      <c r="AP8" s="110">
        <v>5274</v>
      </c>
      <c r="AQ8" s="43">
        <v>1738</v>
      </c>
      <c r="AR8" s="12">
        <v>1531</v>
      </c>
      <c r="AS8" s="100">
        <v>8.9655172413793102E-2</v>
      </c>
      <c r="AT8" s="110">
        <v>5158</v>
      </c>
      <c r="AU8" s="43">
        <v>1639</v>
      </c>
      <c r="AV8" s="12">
        <v>1496</v>
      </c>
      <c r="AW8" s="100">
        <v>6.2216461438755671E-2</v>
      </c>
      <c r="AX8" s="110">
        <v>5341</v>
      </c>
      <c r="AY8" s="43">
        <v>1730</v>
      </c>
      <c r="AZ8" s="12">
        <v>1548</v>
      </c>
      <c r="BA8" s="100">
        <v>4.0288634996993387E-2</v>
      </c>
      <c r="BB8" s="110">
        <v>5669</v>
      </c>
      <c r="BC8" s="43">
        <v>1728</v>
      </c>
      <c r="BD8" s="12">
        <v>1531</v>
      </c>
      <c r="BE8" s="100">
        <v>7.9325421611492822E-2</v>
      </c>
      <c r="BF8" s="110">
        <v>5532</v>
      </c>
      <c r="BG8" s="43">
        <v>1827</v>
      </c>
      <c r="BH8" s="12">
        <v>1604</v>
      </c>
      <c r="BI8" s="100">
        <v>5.1208285385500575E-2</v>
      </c>
      <c r="BJ8" s="110">
        <v>5481</v>
      </c>
      <c r="BK8" s="43">
        <v>1724</v>
      </c>
      <c r="BL8" s="12">
        <v>1559</v>
      </c>
      <c r="BM8" s="100">
        <v>5.1860890787065281E-2</v>
      </c>
      <c r="BN8" s="110">
        <v>5622</v>
      </c>
      <c r="BO8" s="43">
        <v>1863</v>
      </c>
      <c r="BP8" s="12">
        <v>1648</v>
      </c>
      <c r="BQ8" s="100">
        <v>7.6878612716763009E-2</v>
      </c>
      <c r="BR8" s="110">
        <v>5745</v>
      </c>
      <c r="BS8" s="43">
        <v>1864</v>
      </c>
      <c r="BT8" s="12">
        <v>1654</v>
      </c>
      <c r="BU8" s="100">
        <v>7.8703703703703706E-2</v>
      </c>
      <c r="BV8" s="110">
        <v>5710</v>
      </c>
      <c r="BW8" s="43">
        <v>1924</v>
      </c>
      <c r="BX8" s="12">
        <v>1700</v>
      </c>
      <c r="BY8" s="100">
        <v>5.3092501368363437E-2</v>
      </c>
      <c r="BZ8" s="110">
        <v>5704</v>
      </c>
      <c r="CA8" s="43">
        <v>1832</v>
      </c>
      <c r="CB8" s="12">
        <v>1618</v>
      </c>
      <c r="CC8" s="100">
        <v>6.2E-2</v>
      </c>
      <c r="CD8" s="110">
        <v>5774</v>
      </c>
      <c r="CE8" s="43">
        <v>1954</v>
      </c>
      <c r="CF8" s="12">
        <v>1731</v>
      </c>
      <c r="CG8" s="100">
        <v>4.9000000000000002E-2</v>
      </c>
      <c r="CI8" s="50"/>
    </row>
    <row r="9" spans="1:87">
      <c r="A9" s="101" t="s">
        <v>415</v>
      </c>
      <c r="B9" s="77">
        <v>4302</v>
      </c>
      <c r="C9" s="43">
        <v>1348</v>
      </c>
      <c r="D9" s="108">
        <v>1167</v>
      </c>
      <c r="E9" s="110">
        <v>4597</v>
      </c>
      <c r="F9" s="43">
        <v>1406</v>
      </c>
      <c r="G9" s="108">
        <v>1190</v>
      </c>
      <c r="H9" s="110">
        <v>4704</v>
      </c>
      <c r="I9" s="43">
        <v>1402</v>
      </c>
      <c r="J9" s="108">
        <v>1210</v>
      </c>
      <c r="K9" s="110">
        <v>4652</v>
      </c>
      <c r="L9" s="43">
        <v>1476</v>
      </c>
      <c r="M9" s="108">
        <v>1272</v>
      </c>
      <c r="N9" s="110">
        <v>4578</v>
      </c>
      <c r="O9" s="43">
        <v>1427</v>
      </c>
      <c r="P9" s="12">
        <v>1213</v>
      </c>
      <c r="Q9" s="100">
        <v>5.8605341246290799E-2</v>
      </c>
      <c r="R9" s="110">
        <v>4743</v>
      </c>
      <c r="S9" s="43">
        <v>1537</v>
      </c>
      <c r="T9" s="12">
        <v>1332</v>
      </c>
      <c r="U9" s="100">
        <v>9.3172119487908961E-2</v>
      </c>
      <c r="V9" s="110">
        <v>4727</v>
      </c>
      <c r="W9" s="43">
        <v>1544</v>
      </c>
      <c r="X9" s="12">
        <v>1346</v>
      </c>
      <c r="Y9" s="100">
        <v>0.10128388017118402</v>
      </c>
      <c r="Z9" s="110">
        <v>4611</v>
      </c>
      <c r="AA9" s="43">
        <v>1570</v>
      </c>
      <c r="AB9" s="12">
        <v>1348</v>
      </c>
      <c r="AC9" s="100">
        <v>6.3685636856368563E-2</v>
      </c>
      <c r="AD9" s="110">
        <v>4592</v>
      </c>
      <c r="AE9" s="43">
        <v>1564</v>
      </c>
      <c r="AF9" s="12">
        <v>1333</v>
      </c>
      <c r="AG9" s="100">
        <v>9.6005606166783455E-2</v>
      </c>
      <c r="AH9" s="110">
        <v>4787</v>
      </c>
      <c r="AI9" s="43">
        <v>1691</v>
      </c>
      <c r="AJ9" s="12">
        <v>1431</v>
      </c>
      <c r="AK9" s="100">
        <v>0.10019518542615485</v>
      </c>
      <c r="AL9" s="110">
        <v>4721</v>
      </c>
      <c r="AM9" s="43">
        <v>1685</v>
      </c>
      <c r="AN9" s="12">
        <v>1443</v>
      </c>
      <c r="AO9" s="100">
        <v>9.1321243523316067E-2</v>
      </c>
      <c r="AP9" s="110">
        <v>4572</v>
      </c>
      <c r="AQ9" s="43">
        <v>1728</v>
      </c>
      <c r="AR9" s="12">
        <v>1471</v>
      </c>
      <c r="AS9" s="100">
        <v>0.10063694267515924</v>
      </c>
      <c r="AT9" s="110">
        <v>4460</v>
      </c>
      <c r="AU9" s="43">
        <v>1664</v>
      </c>
      <c r="AV9" s="12">
        <v>1426</v>
      </c>
      <c r="AW9" s="100">
        <v>6.3938618925831206E-2</v>
      </c>
      <c r="AX9" s="110">
        <v>4679</v>
      </c>
      <c r="AY9" s="43">
        <v>1743</v>
      </c>
      <c r="AZ9" s="12">
        <v>1474</v>
      </c>
      <c r="BA9" s="100">
        <v>3.075103489059728E-2</v>
      </c>
      <c r="BB9" s="110">
        <v>4623</v>
      </c>
      <c r="BC9" s="43">
        <v>1754</v>
      </c>
      <c r="BD9" s="12">
        <v>1515</v>
      </c>
      <c r="BE9" s="100">
        <v>4.094955489614243E-2</v>
      </c>
      <c r="BF9" s="110">
        <v>4579</v>
      </c>
      <c r="BG9" s="43">
        <v>1847</v>
      </c>
      <c r="BH9" s="12">
        <v>1557</v>
      </c>
      <c r="BI9" s="100">
        <v>6.8865740740740741E-2</v>
      </c>
      <c r="BJ9" s="110">
        <v>4489</v>
      </c>
      <c r="BK9" s="43">
        <v>1768</v>
      </c>
      <c r="BL9" s="12">
        <v>1517</v>
      </c>
      <c r="BM9" s="100">
        <v>6.25E-2</v>
      </c>
      <c r="BN9" s="110">
        <v>4647</v>
      </c>
      <c r="BO9" s="43">
        <v>1874</v>
      </c>
      <c r="BP9" s="12">
        <v>1596</v>
      </c>
      <c r="BQ9" s="100">
        <v>7.5157773952954671E-2</v>
      </c>
      <c r="BR9" s="110">
        <v>4777</v>
      </c>
      <c r="BS9" s="43">
        <v>1912</v>
      </c>
      <c r="BT9" s="12">
        <v>1627</v>
      </c>
      <c r="BU9" s="100">
        <v>9.0079817559863176E-2</v>
      </c>
      <c r="BV9" s="110">
        <v>4761</v>
      </c>
      <c r="BW9" s="43">
        <v>1957</v>
      </c>
      <c r="BX9" s="12">
        <v>1640</v>
      </c>
      <c r="BY9" s="100">
        <v>5.9556036816459122E-2</v>
      </c>
      <c r="BZ9" s="110">
        <v>4692</v>
      </c>
      <c r="CA9" s="43">
        <v>1888</v>
      </c>
      <c r="CB9" s="12">
        <v>1587</v>
      </c>
      <c r="CC9" s="100">
        <v>6.8000000000000005E-2</v>
      </c>
      <c r="CD9" s="110">
        <v>4922</v>
      </c>
      <c r="CE9" s="43">
        <v>1987</v>
      </c>
      <c r="CF9" s="12">
        <v>1657</v>
      </c>
      <c r="CG9" s="100">
        <v>6.0999999999999999E-2</v>
      </c>
      <c r="CI9" s="50"/>
    </row>
    <row r="10" spans="1:87">
      <c r="A10" s="103" t="s">
        <v>416</v>
      </c>
      <c r="B10" s="77">
        <v>4084</v>
      </c>
      <c r="C10" s="43">
        <v>1255</v>
      </c>
      <c r="D10" s="108">
        <v>1094</v>
      </c>
      <c r="E10" s="110">
        <v>4315</v>
      </c>
      <c r="F10" s="43">
        <v>1384</v>
      </c>
      <c r="G10" s="108">
        <v>1194</v>
      </c>
      <c r="H10" s="110">
        <v>4617</v>
      </c>
      <c r="I10" s="43">
        <v>1317</v>
      </c>
      <c r="J10" s="108">
        <v>1151</v>
      </c>
      <c r="K10" s="110">
        <v>4539</v>
      </c>
      <c r="L10" s="43">
        <v>1401</v>
      </c>
      <c r="M10" s="108">
        <v>1205</v>
      </c>
      <c r="N10" s="110">
        <v>4529</v>
      </c>
      <c r="O10" s="43">
        <v>1341</v>
      </c>
      <c r="P10" s="12">
        <v>1162</v>
      </c>
      <c r="Q10" s="100">
        <v>6.8525896414342632E-2</v>
      </c>
      <c r="R10" s="110">
        <v>4643</v>
      </c>
      <c r="S10" s="43">
        <v>1516</v>
      </c>
      <c r="T10" s="12">
        <v>1294</v>
      </c>
      <c r="U10" s="100">
        <v>9.5375722543352595E-2</v>
      </c>
      <c r="V10" s="110">
        <v>4754</v>
      </c>
      <c r="W10" s="43">
        <v>1494</v>
      </c>
      <c r="X10" s="12">
        <v>1283</v>
      </c>
      <c r="Y10" s="100">
        <v>0.13439635535307518</v>
      </c>
      <c r="Z10" s="110">
        <v>4555</v>
      </c>
      <c r="AA10" s="43">
        <v>1526</v>
      </c>
      <c r="AB10" s="12">
        <v>1318</v>
      </c>
      <c r="AC10" s="100">
        <v>8.9221984296930762E-2</v>
      </c>
      <c r="AD10" s="110">
        <v>4393</v>
      </c>
      <c r="AE10" s="43">
        <v>1459</v>
      </c>
      <c r="AF10" s="12">
        <v>1250</v>
      </c>
      <c r="AG10" s="100">
        <v>8.7994034302759136E-2</v>
      </c>
      <c r="AH10" s="110">
        <v>4512</v>
      </c>
      <c r="AI10" s="43">
        <v>1591</v>
      </c>
      <c r="AJ10" s="12">
        <v>1342</v>
      </c>
      <c r="AK10" s="100">
        <v>4.947229551451187E-2</v>
      </c>
      <c r="AL10" s="110">
        <v>4360</v>
      </c>
      <c r="AM10" s="43">
        <v>1638</v>
      </c>
      <c r="AN10" s="12">
        <v>1378</v>
      </c>
      <c r="AO10" s="100">
        <v>9.6385542168674704E-2</v>
      </c>
      <c r="AP10" s="110">
        <v>4134</v>
      </c>
      <c r="AQ10" s="43">
        <v>1709</v>
      </c>
      <c r="AR10" s="12">
        <v>1451</v>
      </c>
      <c r="AS10" s="100">
        <v>0.1199213630406291</v>
      </c>
      <c r="AT10" s="110">
        <v>4140</v>
      </c>
      <c r="AU10" s="43">
        <v>1659</v>
      </c>
      <c r="AV10" s="12">
        <v>1379</v>
      </c>
      <c r="AW10" s="100">
        <v>0.13708019191226867</v>
      </c>
      <c r="AX10" s="110">
        <v>4195</v>
      </c>
      <c r="AY10" s="43">
        <v>1822</v>
      </c>
      <c r="AZ10" s="12">
        <v>1534</v>
      </c>
      <c r="BA10" s="100">
        <v>0.14519170333123821</v>
      </c>
      <c r="BB10" s="110">
        <v>4293</v>
      </c>
      <c r="BC10" s="43">
        <v>1770</v>
      </c>
      <c r="BD10" s="12">
        <v>1494</v>
      </c>
      <c r="BE10" s="100">
        <v>8.0586080586080591E-2</v>
      </c>
      <c r="BF10" s="110">
        <v>4096</v>
      </c>
      <c r="BG10" s="43">
        <v>1889</v>
      </c>
      <c r="BH10" s="12">
        <v>1583</v>
      </c>
      <c r="BI10" s="100">
        <v>0.1053247513165594</v>
      </c>
      <c r="BJ10" s="110">
        <v>4069</v>
      </c>
      <c r="BK10" s="43">
        <v>1677</v>
      </c>
      <c r="BL10" s="12">
        <v>1443</v>
      </c>
      <c r="BM10" s="100">
        <v>1.0849909584086799E-2</v>
      </c>
      <c r="BN10" s="110">
        <v>4187</v>
      </c>
      <c r="BO10" s="43">
        <v>1895</v>
      </c>
      <c r="BP10" s="12">
        <v>1583</v>
      </c>
      <c r="BQ10" s="100">
        <v>4.0065861690450053E-2</v>
      </c>
      <c r="BR10" s="110">
        <v>4278</v>
      </c>
      <c r="BS10" s="43">
        <v>1870</v>
      </c>
      <c r="BT10" s="12">
        <v>1574</v>
      </c>
      <c r="BU10" s="100">
        <v>5.6497175141242938E-2</v>
      </c>
      <c r="BV10" s="110">
        <v>4184</v>
      </c>
      <c r="BW10" s="43">
        <v>1924</v>
      </c>
      <c r="BX10" s="12">
        <v>1648</v>
      </c>
      <c r="BY10" s="100">
        <v>1.8528321863419798E-2</v>
      </c>
      <c r="BZ10" s="110">
        <v>4249</v>
      </c>
      <c r="CA10" s="43">
        <v>1873</v>
      </c>
      <c r="CB10" s="12">
        <v>1554</v>
      </c>
      <c r="CC10" s="100">
        <v>0.11599999999999999</v>
      </c>
      <c r="CD10" s="110">
        <v>4344</v>
      </c>
      <c r="CE10" s="43">
        <v>2015</v>
      </c>
      <c r="CF10" s="12">
        <v>1696</v>
      </c>
      <c r="CG10" s="100">
        <v>6.3E-2</v>
      </c>
      <c r="CI10" s="50"/>
    </row>
    <row r="11" spans="1:87">
      <c r="A11" s="101" t="s">
        <v>417</v>
      </c>
      <c r="B11" s="77">
        <v>1413</v>
      </c>
      <c r="C11" s="43">
        <v>1266</v>
      </c>
      <c r="D11" s="108">
        <v>1164</v>
      </c>
      <c r="E11" s="110">
        <v>1479</v>
      </c>
      <c r="F11" s="43">
        <v>1380</v>
      </c>
      <c r="G11" s="108">
        <v>1207</v>
      </c>
      <c r="H11" s="110">
        <v>1522</v>
      </c>
      <c r="I11" s="43">
        <v>1293</v>
      </c>
      <c r="J11" s="108">
        <v>1168</v>
      </c>
      <c r="K11" s="110">
        <v>1510</v>
      </c>
      <c r="L11" s="43">
        <v>1450</v>
      </c>
      <c r="M11" s="108">
        <v>1333</v>
      </c>
      <c r="N11" s="110">
        <v>1484</v>
      </c>
      <c r="O11" s="43">
        <v>1362</v>
      </c>
      <c r="P11" s="12">
        <v>1225</v>
      </c>
      <c r="Q11" s="100">
        <v>7.582938388625593E-2</v>
      </c>
      <c r="R11" s="110">
        <v>1540</v>
      </c>
      <c r="S11" s="43">
        <v>1534</v>
      </c>
      <c r="T11" s="12">
        <v>1349</v>
      </c>
      <c r="U11" s="100">
        <v>0.11159420289855072</v>
      </c>
      <c r="V11" s="110">
        <v>1641</v>
      </c>
      <c r="W11" s="43">
        <v>1485</v>
      </c>
      <c r="X11" s="12">
        <v>1303</v>
      </c>
      <c r="Y11" s="100">
        <v>0.14849187935034802</v>
      </c>
      <c r="Z11" s="110">
        <v>1620</v>
      </c>
      <c r="AA11" s="43">
        <v>1652</v>
      </c>
      <c r="AB11" s="12">
        <v>1504</v>
      </c>
      <c r="AC11" s="100">
        <v>0.1393103448275862</v>
      </c>
      <c r="AD11" s="110">
        <v>1562</v>
      </c>
      <c r="AE11" s="43">
        <v>1559</v>
      </c>
      <c r="AF11" s="12">
        <v>1414</v>
      </c>
      <c r="AG11" s="100">
        <v>0.14464023494860501</v>
      </c>
      <c r="AH11" s="110">
        <v>1655</v>
      </c>
      <c r="AI11" s="43">
        <v>1659</v>
      </c>
      <c r="AJ11" s="12">
        <v>1500</v>
      </c>
      <c r="AK11" s="100">
        <v>8.1486310299869621E-2</v>
      </c>
      <c r="AL11" s="110">
        <v>1699</v>
      </c>
      <c r="AM11" s="43">
        <v>1625</v>
      </c>
      <c r="AN11" s="12">
        <v>1456</v>
      </c>
      <c r="AO11" s="100">
        <v>9.4276094276094277E-2</v>
      </c>
      <c r="AP11" s="110">
        <v>1781</v>
      </c>
      <c r="AQ11" s="43">
        <v>1722</v>
      </c>
      <c r="AR11" s="12">
        <v>1542</v>
      </c>
      <c r="AS11" s="100">
        <v>4.2372881355932202E-2</v>
      </c>
      <c r="AT11" s="110">
        <v>1746</v>
      </c>
      <c r="AU11" s="43">
        <v>1625</v>
      </c>
      <c r="AV11" s="12">
        <v>1465</v>
      </c>
      <c r="AW11" s="100">
        <v>4.2334830019243104E-2</v>
      </c>
      <c r="AX11" s="110">
        <v>1820</v>
      </c>
      <c r="AY11" s="43">
        <v>1732</v>
      </c>
      <c r="AZ11" s="12">
        <v>1552</v>
      </c>
      <c r="BA11" s="100">
        <v>4.4002411091018684E-2</v>
      </c>
      <c r="BB11" s="110">
        <v>1871</v>
      </c>
      <c r="BC11" s="43">
        <v>1697</v>
      </c>
      <c r="BD11" s="12">
        <v>1525</v>
      </c>
      <c r="BE11" s="100">
        <v>4.4307692307692305E-2</v>
      </c>
      <c r="BF11" s="110">
        <v>1872</v>
      </c>
      <c r="BG11" s="43">
        <v>1846</v>
      </c>
      <c r="BH11" s="12">
        <v>1647</v>
      </c>
      <c r="BI11" s="100">
        <v>7.2009291521486649E-2</v>
      </c>
      <c r="BJ11" s="110">
        <v>1842</v>
      </c>
      <c r="BK11" s="43">
        <v>1703</v>
      </c>
      <c r="BL11" s="12">
        <v>1551</v>
      </c>
      <c r="BM11" s="100">
        <v>4.8000000000000001E-2</v>
      </c>
      <c r="BN11" s="110">
        <v>1901</v>
      </c>
      <c r="BO11" s="43">
        <v>1849</v>
      </c>
      <c r="BP11" s="12">
        <v>1638</v>
      </c>
      <c r="BQ11" s="100">
        <v>6.755196304849885E-2</v>
      </c>
      <c r="BR11" s="110">
        <v>2001</v>
      </c>
      <c r="BS11" s="43">
        <v>1737</v>
      </c>
      <c r="BT11" s="12">
        <v>1503</v>
      </c>
      <c r="BU11" s="100">
        <v>2.357100766057749E-2</v>
      </c>
      <c r="BV11" s="110">
        <v>1956</v>
      </c>
      <c r="BW11" s="43">
        <v>1825</v>
      </c>
      <c r="BX11" s="12">
        <v>1600</v>
      </c>
      <c r="BY11" s="100">
        <v>-1.1375947995666305E-2</v>
      </c>
      <c r="BZ11" s="110">
        <v>1914</v>
      </c>
      <c r="CA11" s="43">
        <v>1823</v>
      </c>
      <c r="CB11" s="12">
        <v>1632</v>
      </c>
      <c r="CC11" s="100">
        <v>7.0999999999999994E-2</v>
      </c>
      <c r="CD11" s="110">
        <v>1987</v>
      </c>
      <c r="CE11" s="43">
        <v>1979</v>
      </c>
      <c r="CF11" s="12">
        <v>1750</v>
      </c>
      <c r="CG11" s="100">
        <v>7.0000000000000007E-2</v>
      </c>
      <c r="CI11" s="50"/>
    </row>
    <row r="12" spans="1:87">
      <c r="A12" s="101" t="s">
        <v>418</v>
      </c>
      <c r="B12" s="77">
        <v>1930</v>
      </c>
      <c r="C12" s="43">
        <v>1162</v>
      </c>
      <c r="D12" s="108">
        <v>1030</v>
      </c>
      <c r="E12" s="110">
        <v>1986</v>
      </c>
      <c r="F12" s="43">
        <v>1243</v>
      </c>
      <c r="G12" s="108">
        <v>1116</v>
      </c>
      <c r="H12" s="110">
        <v>2039</v>
      </c>
      <c r="I12" s="43">
        <v>1242</v>
      </c>
      <c r="J12" s="108">
        <v>1080</v>
      </c>
      <c r="K12" s="110">
        <v>2029</v>
      </c>
      <c r="L12" s="43">
        <v>1315</v>
      </c>
      <c r="M12" s="108">
        <v>1152</v>
      </c>
      <c r="N12" s="110">
        <v>1990</v>
      </c>
      <c r="O12" s="43">
        <v>1246</v>
      </c>
      <c r="P12" s="12">
        <v>1101</v>
      </c>
      <c r="Q12" s="100">
        <v>7.2289156626506021E-2</v>
      </c>
      <c r="R12" s="110">
        <v>2020</v>
      </c>
      <c r="S12" s="43">
        <v>1364</v>
      </c>
      <c r="T12" s="12">
        <v>1200</v>
      </c>
      <c r="U12" s="100">
        <v>9.7345132743362831E-2</v>
      </c>
      <c r="V12" s="110">
        <v>2093</v>
      </c>
      <c r="W12" s="43">
        <v>1380</v>
      </c>
      <c r="X12" s="12">
        <v>1187</v>
      </c>
      <c r="Y12" s="100">
        <v>0.1111111111111111</v>
      </c>
      <c r="Z12" s="110">
        <v>2042</v>
      </c>
      <c r="AA12" s="43">
        <v>1449</v>
      </c>
      <c r="AB12" s="12">
        <v>1268</v>
      </c>
      <c r="AC12" s="100">
        <v>0.10190114068441064</v>
      </c>
      <c r="AD12" s="110">
        <v>1977</v>
      </c>
      <c r="AE12" s="43">
        <v>1383</v>
      </c>
      <c r="AF12" s="12">
        <v>1238</v>
      </c>
      <c r="AG12" s="100">
        <v>0.10995184590690209</v>
      </c>
      <c r="AH12" s="110">
        <v>1977</v>
      </c>
      <c r="AI12" s="43">
        <v>1540</v>
      </c>
      <c r="AJ12" s="12">
        <v>1356</v>
      </c>
      <c r="AK12" s="100">
        <v>0.12903225806451613</v>
      </c>
      <c r="AL12" s="110">
        <v>2031</v>
      </c>
      <c r="AM12" s="43">
        <v>1483</v>
      </c>
      <c r="AN12" s="12">
        <v>1272</v>
      </c>
      <c r="AO12" s="100">
        <v>7.4637681159420294E-2</v>
      </c>
      <c r="AP12" s="110">
        <v>1947</v>
      </c>
      <c r="AQ12" s="43">
        <v>1553</v>
      </c>
      <c r="AR12" s="12">
        <v>1390</v>
      </c>
      <c r="AS12" s="100">
        <v>7.1773636991028289E-2</v>
      </c>
      <c r="AT12" s="110">
        <v>1936</v>
      </c>
      <c r="AU12" s="43">
        <v>1497</v>
      </c>
      <c r="AV12" s="12">
        <v>1347</v>
      </c>
      <c r="AW12" s="100">
        <v>8.2429501084598705E-2</v>
      </c>
      <c r="AX12" s="110">
        <v>2014</v>
      </c>
      <c r="AY12" s="43">
        <v>1603</v>
      </c>
      <c r="AZ12" s="12">
        <v>1427</v>
      </c>
      <c r="BA12" s="100">
        <v>4.0909090909090909E-2</v>
      </c>
      <c r="BB12" s="110">
        <v>2035</v>
      </c>
      <c r="BC12" s="43">
        <v>1607</v>
      </c>
      <c r="BD12" s="12">
        <v>1377</v>
      </c>
      <c r="BE12" s="100">
        <v>8.3614295347269052E-2</v>
      </c>
      <c r="BF12" s="110">
        <v>1992</v>
      </c>
      <c r="BG12" s="43">
        <v>1648</v>
      </c>
      <c r="BH12" s="12">
        <v>1439</v>
      </c>
      <c r="BI12" s="100">
        <v>6.1171925305859624E-2</v>
      </c>
      <c r="BJ12" s="110">
        <v>1940</v>
      </c>
      <c r="BK12" s="43">
        <v>1590</v>
      </c>
      <c r="BL12" s="12">
        <v>1426</v>
      </c>
      <c r="BM12" s="100">
        <v>6.2124248496993988E-2</v>
      </c>
      <c r="BN12" s="110">
        <v>1962</v>
      </c>
      <c r="BO12" s="43">
        <v>1703</v>
      </c>
      <c r="BP12" s="12">
        <v>1501</v>
      </c>
      <c r="BQ12" s="100">
        <v>6.2383031815346227E-2</v>
      </c>
      <c r="BR12" s="110">
        <v>2012</v>
      </c>
      <c r="BS12" s="43">
        <v>1701</v>
      </c>
      <c r="BT12" s="12">
        <v>1485</v>
      </c>
      <c r="BU12" s="100">
        <v>5.8494088363410079E-2</v>
      </c>
      <c r="BV12" s="110">
        <v>1929</v>
      </c>
      <c r="BW12" s="43">
        <v>1757</v>
      </c>
      <c r="BX12" s="12">
        <v>1580</v>
      </c>
      <c r="BY12" s="100">
        <v>6.6140776699029125E-2</v>
      </c>
      <c r="BZ12" s="110">
        <v>1901</v>
      </c>
      <c r="CA12" s="43">
        <v>1643</v>
      </c>
      <c r="CB12" s="12">
        <v>1483</v>
      </c>
      <c r="CC12" s="100">
        <v>3.3000000000000002E-2</v>
      </c>
      <c r="CD12" s="110">
        <v>1964</v>
      </c>
      <c r="CE12" s="43">
        <v>1752</v>
      </c>
      <c r="CF12" s="12">
        <v>1585</v>
      </c>
      <c r="CG12" s="100">
        <v>2.8999999999999998E-2</v>
      </c>
      <c r="CI12" s="50"/>
    </row>
    <row r="13" spans="1:87">
      <c r="A13" s="101" t="s">
        <v>419</v>
      </c>
      <c r="B13" s="77">
        <v>1567</v>
      </c>
      <c r="C13" s="43">
        <v>1146</v>
      </c>
      <c r="D13" s="108">
        <v>1000</v>
      </c>
      <c r="E13" s="110">
        <v>1600</v>
      </c>
      <c r="F13" s="43">
        <v>1241</v>
      </c>
      <c r="G13" s="108">
        <v>1071</v>
      </c>
      <c r="H13" s="110">
        <v>1610</v>
      </c>
      <c r="I13" s="43">
        <v>1214</v>
      </c>
      <c r="J13" s="108">
        <v>1033</v>
      </c>
      <c r="K13" s="110">
        <v>1596</v>
      </c>
      <c r="L13" s="43">
        <v>1256</v>
      </c>
      <c r="M13" s="108">
        <v>1102</v>
      </c>
      <c r="N13" s="110">
        <v>1561</v>
      </c>
      <c r="O13" s="43">
        <v>1246</v>
      </c>
      <c r="P13" s="12">
        <v>1091</v>
      </c>
      <c r="Q13" s="100">
        <v>8.7260034904013961E-2</v>
      </c>
      <c r="R13" s="110">
        <v>1588</v>
      </c>
      <c r="S13" s="43">
        <v>1364</v>
      </c>
      <c r="T13" s="12">
        <v>1209</v>
      </c>
      <c r="U13" s="100">
        <v>9.9113618049959704E-2</v>
      </c>
      <c r="V13" s="110">
        <v>1662</v>
      </c>
      <c r="W13" s="43">
        <v>1343</v>
      </c>
      <c r="X13" s="12">
        <v>1173</v>
      </c>
      <c r="Y13" s="100">
        <v>0.10626029654036244</v>
      </c>
      <c r="Z13" s="110">
        <v>1626</v>
      </c>
      <c r="AA13" s="43">
        <v>1424</v>
      </c>
      <c r="AB13" s="12">
        <v>1251</v>
      </c>
      <c r="AC13" s="100">
        <v>0.13375796178343949</v>
      </c>
      <c r="AD13" s="110">
        <v>1583</v>
      </c>
      <c r="AE13" s="43">
        <v>1383</v>
      </c>
      <c r="AF13" s="12">
        <v>1200</v>
      </c>
      <c r="AG13" s="100">
        <v>0.10995184590690209</v>
      </c>
      <c r="AH13" s="110">
        <v>1684</v>
      </c>
      <c r="AI13" s="43">
        <v>1502</v>
      </c>
      <c r="AJ13" s="12">
        <v>1275</v>
      </c>
      <c r="AK13" s="100">
        <v>0.10117302052785923</v>
      </c>
      <c r="AL13" s="110">
        <v>1691</v>
      </c>
      <c r="AM13" s="43">
        <v>1503</v>
      </c>
      <c r="AN13" s="12">
        <v>1269</v>
      </c>
      <c r="AO13" s="100">
        <v>0.11913626209977662</v>
      </c>
      <c r="AP13" s="110">
        <v>1644</v>
      </c>
      <c r="AQ13" s="43">
        <v>1563</v>
      </c>
      <c r="AR13" s="12">
        <v>1325</v>
      </c>
      <c r="AS13" s="100">
        <v>9.76123595505618E-2</v>
      </c>
      <c r="AT13" s="110">
        <v>1620</v>
      </c>
      <c r="AU13" s="43">
        <v>1480</v>
      </c>
      <c r="AV13" s="12">
        <v>1293</v>
      </c>
      <c r="AW13" s="100">
        <v>7.0137382501807663E-2</v>
      </c>
      <c r="AX13" s="110">
        <v>1619</v>
      </c>
      <c r="AY13" s="43">
        <v>1582</v>
      </c>
      <c r="AZ13" s="12">
        <v>1420</v>
      </c>
      <c r="BA13" s="100">
        <v>5.3262316910785618E-2</v>
      </c>
      <c r="BB13" s="110">
        <v>1683</v>
      </c>
      <c r="BC13" s="43">
        <v>1567</v>
      </c>
      <c r="BD13" s="12">
        <v>1345</v>
      </c>
      <c r="BE13" s="100">
        <v>4.2581503659347972E-2</v>
      </c>
      <c r="BF13" s="110">
        <v>1639</v>
      </c>
      <c r="BG13" s="43">
        <v>1667</v>
      </c>
      <c r="BH13" s="12">
        <v>1470</v>
      </c>
      <c r="BI13" s="100">
        <v>6.6538707613563661E-2</v>
      </c>
      <c r="BJ13" s="110">
        <v>1608</v>
      </c>
      <c r="BK13" s="43">
        <v>1567</v>
      </c>
      <c r="BL13" s="12">
        <v>1378</v>
      </c>
      <c r="BM13" s="100">
        <v>5.8783783783783787E-2</v>
      </c>
      <c r="BN13" s="110">
        <v>1627</v>
      </c>
      <c r="BO13" s="43">
        <v>1692</v>
      </c>
      <c r="BP13" s="12">
        <v>1477</v>
      </c>
      <c r="BQ13" s="100">
        <v>6.9532237673830599E-2</v>
      </c>
      <c r="BR13" s="110">
        <v>1715</v>
      </c>
      <c r="BS13" s="43">
        <v>1665</v>
      </c>
      <c r="BT13" s="12">
        <v>1456</v>
      </c>
      <c r="BU13" s="100">
        <v>6.2539885130823231E-2</v>
      </c>
      <c r="BV13" s="110">
        <v>1667</v>
      </c>
      <c r="BW13" s="43">
        <v>1745</v>
      </c>
      <c r="BX13" s="12">
        <v>1500</v>
      </c>
      <c r="BY13" s="100">
        <v>4.6790641871625675E-2</v>
      </c>
      <c r="BZ13" s="110">
        <v>1679</v>
      </c>
      <c r="CA13" s="43">
        <v>1653</v>
      </c>
      <c r="CB13" s="12">
        <v>1440</v>
      </c>
      <c r="CC13" s="100">
        <v>5.5E-2</v>
      </c>
      <c r="CD13" s="110">
        <v>1710</v>
      </c>
      <c r="CE13" s="43">
        <v>1771</v>
      </c>
      <c r="CF13" s="12">
        <v>1577</v>
      </c>
      <c r="CG13" s="100">
        <v>4.7E-2</v>
      </c>
      <c r="CI13" s="50"/>
    </row>
    <row r="14" spans="1:87">
      <c r="A14" s="103" t="s">
        <v>420</v>
      </c>
      <c r="B14" s="77">
        <v>565</v>
      </c>
      <c r="C14" s="43">
        <v>936</v>
      </c>
      <c r="D14" s="108">
        <v>850</v>
      </c>
      <c r="E14" s="110">
        <v>552</v>
      </c>
      <c r="F14" s="43">
        <v>965</v>
      </c>
      <c r="G14" s="108">
        <v>800</v>
      </c>
      <c r="H14" s="110">
        <v>571</v>
      </c>
      <c r="I14" s="43">
        <v>938</v>
      </c>
      <c r="J14" s="108">
        <v>804</v>
      </c>
      <c r="K14" s="110">
        <v>547</v>
      </c>
      <c r="L14" s="43">
        <v>1006</v>
      </c>
      <c r="M14" s="108">
        <v>896</v>
      </c>
      <c r="N14" s="110">
        <v>523</v>
      </c>
      <c r="O14" s="43">
        <v>966</v>
      </c>
      <c r="P14" s="12">
        <v>860</v>
      </c>
      <c r="Q14" s="100">
        <v>3.2051282051282048E-2</v>
      </c>
      <c r="R14" s="110">
        <v>513</v>
      </c>
      <c r="S14" s="43">
        <v>1086</v>
      </c>
      <c r="T14" s="12">
        <v>910</v>
      </c>
      <c r="U14" s="100">
        <v>0.12538860103626942</v>
      </c>
      <c r="V14" s="110">
        <v>470</v>
      </c>
      <c r="W14" s="43">
        <v>987</v>
      </c>
      <c r="X14" s="12">
        <v>841</v>
      </c>
      <c r="Y14" s="100">
        <v>5.2238805970149252E-2</v>
      </c>
      <c r="Z14" s="110">
        <v>445</v>
      </c>
      <c r="AA14" s="43">
        <v>1107</v>
      </c>
      <c r="AB14" s="12">
        <v>964</v>
      </c>
      <c r="AC14" s="100">
        <v>0.10039761431411531</v>
      </c>
      <c r="AD14" s="110">
        <v>448</v>
      </c>
      <c r="AE14" s="43">
        <v>1096</v>
      </c>
      <c r="AF14" s="12">
        <v>892</v>
      </c>
      <c r="AG14" s="100">
        <v>0.13457556935817805</v>
      </c>
      <c r="AH14" s="110">
        <v>427</v>
      </c>
      <c r="AI14" s="43">
        <v>1291</v>
      </c>
      <c r="AJ14" s="12">
        <v>990</v>
      </c>
      <c r="AK14" s="100">
        <v>0.18876611418047881</v>
      </c>
      <c r="AL14" s="110">
        <v>437</v>
      </c>
      <c r="AM14" s="43">
        <v>1049</v>
      </c>
      <c r="AN14" s="12">
        <v>908</v>
      </c>
      <c r="AO14" s="100">
        <v>6.2816616008105369E-2</v>
      </c>
      <c r="AP14" s="110">
        <v>429</v>
      </c>
      <c r="AQ14" s="43">
        <v>1201</v>
      </c>
      <c r="AR14" s="12">
        <v>1037</v>
      </c>
      <c r="AS14" s="100">
        <v>8.4914182475158084E-2</v>
      </c>
      <c r="AT14" s="110">
        <v>421</v>
      </c>
      <c r="AU14" s="43">
        <v>1207</v>
      </c>
      <c r="AV14" s="12">
        <v>1037</v>
      </c>
      <c r="AW14" s="100">
        <v>0.10127737226277372</v>
      </c>
      <c r="AX14" s="110">
        <v>408</v>
      </c>
      <c r="AY14" s="43">
        <v>1370</v>
      </c>
      <c r="AZ14" s="12">
        <v>1113</v>
      </c>
      <c r="BA14" s="100">
        <v>6.1192873741285826E-2</v>
      </c>
      <c r="BB14" s="110">
        <v>425</v>
      </c>
      <c r="BC14" s="43">
        <v>1230</v>
      </c>
      <c r="BD14" s="12">
        <v>976</v>
      </c>
      <c r="BE14" s="100">
        <v>0.17254528122020973</v>
      </c>
      <c r="BF14" s="110">
        <v>411</v>
      </c>
      <c r="BG14" s="43">
        <v>1317</v>
      </c>
      <c r="BH14" s="12">
        <v>1110</v>
      </c>
      <c r="BI14" s="100">
        <v>9.6586178184845967E-2</v>
      </c>
      <c r="BJ14" s="110">
        <v>395</v>
      </c>
      <c r="BK14" s="43">
        <v>1278</v>
      </c>
      <c r="BL14" s="12">
        <v>1108</v>
      </c>
      <c r="BM14" s="100">
        <v>5.8823529411764705E-2</v>
      </c>
      <c r="BN14" s="110">
        <v>427</v>
      </c>
      <c r="BO14" s="43">
        <v>1398</v>
      </c>
      <c r="BP14" s="12">
        <v>1181</v>
      </c>
      <c r="BQ14" s="100">
        <v>2.0437956204379562E-2</v>
      </c>
      <c r="BR14" s="110">
        <v>444</v>
      </c>
      <c r="BS14" s="43">
        <v>1327</v>
      </c>
      <c r="BT14" s="12">
        <v>1063</v>
      </c>
      <c r="BU14" s="100">
        <v>7.8861788617886175E-2</v>
      </c>
      <c r="BV14" s="110">
        <v>420</v>
      </c>
      <c r="BW14" s="43">
        <v>1393</v>
      </c>
      <c r="BX14" s="12">
        <v>1229</v>
      </c>
      <c r="BY14" s="100">
        <v>5.7706909643128322E-2</v>
      </c>
      <c r="BZ14" s="110">
        <v>422</v>
      </c>
      <c r="CA14" s="43">
        <v>1321</v>
      </c>
      <c r="CB14" s="12">
        <v>1173</v>
      </c>
      <c r="CC14" s="100">
        <v>3.4000000000000002E-2</v>
      </c>
      <c r="CD14" s="110">
        <v>410</v>
      </c>
      <c r="CE14" s="43">
        <v>1499</v>
      </c>
      <c r="CF14" s="12">
        <v>1293</v>
      </c>
      <c r="CG14" s="100">
        <v>7.2000000000000008E-2</v>
      </c>
      <c r="CI14" s="50"/>
    </row>
    <row r="15" spans="1:87">
      <c r="A15" s="101" t="s">
        <v>421</v>
      </c>
      <c r="B15" s="77">
        <v>3159</v>
      </c>
      <c r="C15" s="43">
        <v>1217</v>
      </c>
      <c r="D15" s="108">
        <v>1078</v>
      </c>
      <c r="E15" s="110">
        <v>3143</v>
      </c>
      <c r="F15" s="43">
        <v>1324</v>
      </c>
      <c r="G15" s="108">
        <v>1144</v>
      </c>
      <c r="H15" s="110">
        <v>3306</v>
      </c>
      <c r="I15" s="43">
        <v>1277</v>
      </c>
      <c r="J15" s="108">
        <v>1117</v>
      </c>
      <c r="K15" s="110">
        <v>3218</v>
      </c>
      <c r="L15" s="43">
        <v>1353</v>
      </c>
      <c r="M15" s="108">
        <v>1173</v>
      </c>
      <c r="N15" s="110">
        <v>3156</v>
      </c>
      <c r="O15" s="43">
        <v>1349</v>
      </c>
      <c r="P15" s="12">
        <v>1165</v>
      </c>
      <c r="Q15" s="100">
        <v>0.10846343467543139</v>
      </c>
      <c r="R15" s="110">
        <v>3267</v>
      </c>
      <c r="S15" s="43">
        <v>1473</v>
      </c>
      <c r="T15" s="12">
        <v>1271</v>
      </c>
      <c r="U15" s="100">
        <v>0.11253776435045318</v>
      </c>
      <c r="V15" s="110">
        <v>3431</v>
      </c>
      <c r="W15" s="43">
        <v>1438</v>
      </c>
      <c r="X15" s="12">
        <v>1230</v>
      </c>
      <c r="Y15" s="100">
        <v>0.12607674236491778</v>
      </c>
      <c r="Z15" s="110">
        <v>3248</v>
      </c>
      <c r="AA15" s="43">
        <v>1492</v>
      </c>
      <c r="AB15" s="12">
        <v>1286</v>
      </c>
      <c r="AC15" s="100">
        <v>0.10273466371027347</v>
      </c>
      <c r="AD15" s="110">
        <v>3178</v>
      </c>
      <c r="AE15" s="43">
        <v>1520</v>
      </c>
      <c r="AF15" s="12">
        <v>1290</v>
      </c>
      <c r="AG15" s="100">
        <v>0.12676056338028169</v>
      </c>
      <c r="AH15" s="110">
        <v>3221</v>
      </c>
      <c r="AI15" s="43">
        <v>1658</v>
      </c>
      <c r="AJ15" s="12">
        <v>1405</v>
      </c>
      <c r="AK15" s="100">
        <v>0.12559402579769177</v>
      </c>
      <c r="AL15" s="110">
        <v>3293</v>
      </c>
      <c r="AM15" s="43">
        <v>1561</v>
      </c>
      <c r="AN15" s="12">
        <v>1325</v>
      </c>
      <c r="AO15" s="100">
        <v>8.5535465924895693E-2</v>
      </c>
      <c r="AP15" s="110">
        <v>3008</v>
      </c>
      <c r="AQ15" s="43">
        <v>1652</v>
      </c>
      <c r="AR15" s="12">
        <v>1425</v>
      </c>
      <c r="AS15" s="100">
        <v>0.10723860589812333</v>
      </c>
      <c r="AT15" s="110">
        <v>2944</v>
      </c>
      <c r="AU15" s="43">
        <v>1674</v>
      </c>
      <c r="AV15" s="12">
        <v>1410</v>
      </c>
      <c r="AW15" s="100">
        <v>0.10131578947368421</v>
      </c>
      <c r="AX15" s="110">
        <v>2985</v>
      </c>
      <c r="AY15" s="43">
        <v>1781</v>
      </c>
      <c r="AZ15" s="12">
        <v>1495</v>
      </c>
      <c r="BA15" s="100">
        <v>7.418576598311219E-2</v>
      </c>
      <c r="BB15" s="110">
        <v>3213</v>
      </c>
      <c r="BC15" s="43">
        <v>1678</v>
      </c>
      <c r="BD15" s="12">
        <v>1450</v>
      </c>
      <c r="BE15" s="100">
        <v>7.4951953875720692E-2</v>
      </c>
      <c r="BF15" s="110">
        <v>3019</v>
      </c>
      <c r="BG15" s="43">
        <v>1769</v>
      </c>
      <c r="BH15" s="12">
        <v>1506</v>
      </c>
      <c r="BI15" s="100">
        <v>7.0823244552058115E-2</v>
      </c>
      <c r="BJ15" s="110">
        <v>3065</v>
      </c>
      <c r="BK15" s="43">
        <v>1720</v>
      </c>
      <c r="BL15" s="12">
        <v>1463</v>
      </c>
      <c r="BM15" s="100">
        <v>2.7479091995221028E-2</v>
      </c>
      <c r="BN15" s="110">
        <v>3125</v>
      </c>
      <c r="BO15" s="43">
        <v>1849</v>
      </c>
      <c r="BP15" s="12">
        <v>1579</v>
      </c>
      <c r="BQ15" s="100">
        <v>3.8180797304884898E-2</v>
      </c>
      <c r="BR15" s="110">
        <v>3255</v>
      </c>
      <c r="BS15" s="43">
        <v>1758</v>
      </c>
      <c r="BT15" s="12">
        <v>1517</v>
      </c>
      <c r="BU15" s="100">
        <v>4.7675804529201428E-2</v>
      </c>
      <c r="BV15" s="110">
        <v>3078</v>
      </c>
      <c r="BW15" s="43">
        <v>1819</v>
      </c>
      <c r="BX15" s="12">
        <v>1563</v>
      </c>
      <c r="BY15" s="100">
        <v>2.826455624646693E-2</v>
      </c>
      <c r="BZ15" s="110">
        <v>3046</v>
      </c>
      <c r="CA15" s="43">
        <v>1804</v>
      </c>
      <c r="CB15" s="12">
        <v>1525</v>
      </c>
      <c r="CC15" s="100">
        <v>4.9000000000000002E-2</v>
      </c>
      <c r="CD15" s="110">
        <v>3116</v>
      </c>
      <c r="CE15" s="43">
        <v>1939</v>
      </c>
      <c r="CF15" s="12">
        <v>1669</v>
      </c>
      <c r="CG15" s="100">
        <v>4.9000000000000002E-2</v>
      </c>
      <c r="CI15" s="50"/>
    </row>
    <row r="16" spans="1:87">
      <c r="A16" s="103" t="s">
        <v>422</v>
      </c>
      <c r="B16" s="77">
        <v>6820</v>
      </c>
      <c r="C16" s="43">
        <v>1223</v>
      </c>
      <c r="D16" s="108">
        <v>1049</v>
      </c>
      <c r="E16" s="110">
        <v>6999</v>
      </c>
      <c r="F16" s="43">
        <v>1322</v>
      </c>
      <c r="G16" s="108">
        <v>1140</v>
      </c>
      <c r="H16" s="110">
        <v>7490</v>
      </c>
      <c r="I16" s="43">
        <v>1294</v>
      </c>
      <c r="J16" s="108">
        <v>1089</v>
      </c>
      <c r="K16" s="110">
        <v>7244</v>
      </c>
      <c r="L16" s="43">
        <v>1386</v>
      </c>
      <c r="M16" s="108">
        <v>1198</v>
      </c>
      <c r="N16" s="110">
        <v>7056</v>
      </c>
      <c r="O16" s="43">
        <v>1326</v>
      </c>
      <c r="P16" s="12">
        <v>1156</v>
      </c>
      <c r="Q16" s="100">
        <v>8.4219133278822564E-2</v>
      </c>
      <c r="R16" s="110">
        <v>7189</v>
      </c>
      <c r="S16" s="43">
        <v>1486</v>
      </c>
      <c r="T16" s="12">
        <v>1283</v>
      </c>
      <c r="U16" s="100">
        <v>0.12405446293494705</v>
      </c>
      <c r="V16" s="110">
        <v>7509</v>
      </c>
      <c r="W16" s="43">
        <v>1436</v>
      </c>
      <c r="X16" s="12">
        <v>1250</v>
      </c>
      <c r="Y16" s="100">
        <v>0.10973724884080371</v>
      </c>
      <c r="Z16" s="110">
        <v>7148</v>
      </c>
      <c r="AA16" s="43">
        <v>1562</v>
      </c>
      <c r="AB16" s="12">
        <v>1350</v>
      </c>
      <c r="AC16" s="100">
        <v>0.12698412698412698</v>
      </c>
      <c r="AD16" s="110">
        <v>7110</v>
      </c>
      <c r="AE16" s="43">
        <v>1469</v>
      </c>
      <c r="AF16" s="12">
        <v>1278</v>
      </c>
      <c r="AG16" s="100">
        <v>0.10784313725490197</v>
      </c>
      <c r="AH16" s="110">
        <v>7161</v>
      </c>
      <c r="AI16" s="43">
        <v>1621</v>
      </c>
      <c r="AJ16" s="12">
        <v>1388</v>
      </c>
      <c r="AK16" s="100">
        <v>9.0847913862718704E-2</v>
      </c>
      <c r="AL16" s="110">
        <v>7348</v>
      </c>
      <c r="AM16" s="43">
        <v>1540</v>
      </c>
      <c r="AN16" s="12">
        <v>1348</v>
      </c>
      <c r="AO16" s="100">
        <v>7.2423398328690811E-2</v>
      </c>
      <c r="AP16" s="110">
        <v>6898</v>
      </c>
      <c r="AQ16" s="43">
        <v>1640</v>
      </c>
      <c r="AR16" s="12">
        <v>1411</v>
      </c>
      <c r="AS16" s="100">
        <v>4.9935979513444299E-2</v>
      </c>
      <c r="AT16" s="110">
        <v>6708</v>
      </c>
      <c r="AU16" s="43">
        <v>1573</v>
      </c>
      <c r="AV16" s="12">
        <v>1372</v>
      </c>
      <c r="AW16" s="100">
        <v>7.0796460176991149E-2</v>
      </c>
      <c r="AX16" s="110">
        <v>6945</v>
      </c>
      <c r="AY16" s="43">
        <v>1707</v>
      </c>
      <c r="AZ16" s="12">
        <v>1450</v>
      </c>
      <c r="BA16" s="100">
        <v>5.3053670573719923E-2</v>
      </c>
      <c r="BB16" s="110">
        <v>6960</v>
      </c>
      <c r="BC16" s="43">
        <v>1634</v>
      </c>
      <c r="BD16" s="12">
        <v>1398</v>
      </c>
      <c r="BE16" s="100">
        <v>6.1038961038961038E-2</v>
      </c>
      <c r="BF16" s="110">
        <v>6748</v>
      </c>
      <c r="BG16" s="43">
        <v>1740</v>
      </c>
      <c r="BH16" s="12">
        <v>1477</v>
      </c>
      <c r="BI16" s="100">
        <v>6.097560975609756E-2</v>
      </c>
      <c r="BJ16" s="110">
        <v>6665</v>
      </c>
      <c r="BK16" s="43">
        <v>1651</v>
      </c>
      <c r="BL16" s="12">
        <v>1432</v>
      </c>
      <c r="BM16" s="100">
        <v>4.9586776859504134E-2</v>
      </c>
      <c r="BN16" s="110">
        <v>6931</v>
      </c>
      <c r="BO16" s="43">
        <v>1813</v>
      </c>
      <c r="BP16" s="12">
        <v>1518</v>
      </c>
      <c r="BQ16" s="100">
        <v>6.2097246631517285E-2</v>
      </c>
      <c r="BR16" s="110">
        <v>6920</v>
      </c>
      <c r="BS16" s="43">
        <v>1746</v>
      </c>
      <c r="BT16" s="12">
        <v>1492</v>
      </c>
      <c r="BU16" s="100">
        <v>6.8543451652386775E-2</v>
      </c>
      <c r="BV16" s="110">
        <v>6641</v>
      </c>
      <c r="BW16" s="43">
        <v>1856</v>
      </c>
      <c r="BX16" s="12">
        <v>1585</v>
      </c>
      <c r="BY16" s="100">
        <v>6.6666666666666666E-2</v>
      </c>
      <c r="BZ16" s="110">
        <v>6538</v>
      </c>
      <c r="CA16" s="43">
        <v>1752</v>
      </c>
      <c r="CB16" s="12">
        <v>1496</v>
      </c>
      <c r="CC16" s="100">
        <v>6.0999999999999999E-2</v>
      </c>
      <c r="CD16" s="110">
        <v>6811</v>
      </c>
      <c r="CE16" s="43">
        <v>1896</v>
      </c>
      <c r="CF16" s="12">
        <v>1575</v>
      </c>
      <c r="CG16" s="100">
        <v>4.5999999999999999E-2</v>
      </c>
      <c r="CI16" s="50"/>
    </row>
    <row r="17" spans="1:87">
      <c r="A17" s="101" t="s">
        <v>423</v>
      </c>
      <c r="B17" s="77">
        <v>1431</v>
      </c>
      <c r="C17" s="43">
        <v>1185</v>
      </c>
      <c r="D17" s="108">
        <v>1016</v>
      </c>
      <c r="E17" s="110">
        <v>1451</v>
      </c>
      <c r="F17" s="43">
        <v>1310</v>
      </c>
      <c r="G17" s="108">
        <v>1146</v>
      </c>
      <c r="H17" s="110">
        <v>1473</v>
      </c>
      <c r="I17" s="43">
        <v>1344</v>
      </c>
      <c r="J17" s="108">
        <v>1176</v>
      </c>
      <c r="K17" s="110">
        <v>1477</v>
      </c>
      <c r="L17" s="43">
        <v>1314</v>
      </c>
      <c r="M17" s="108">
        <v>1150</v>
      </c>
      <c r="N17" s="110">
        <v>1475</v>
      </c>
      <c r="O17" s="43">
        <v>1273</v>
      </c>
      <c r="P17" s="12">
        <v>1131</v>
      </c>
      <c r="Q17" s="100">
        <v>7.4261603375527424E-2</v>
      </c>
      <c r="R17" s="110">
        <v>1507</v>
      </c>
      <c r="S17" s="43">
        <v>1438</v>
      </c>
      <c r="T17" s="12">
        <v>1270</v>
      </c>
      <c r="U17" s="100">
        <v>9.7709923664122136E-2</v>
      </c>
      <c r="V17" s="110">
        <v>1537</v>
      </c>
      <c r="W17" s="43">
        <v>1496</v>
      </c>
      <c r="X17" s="12">
        <v>1297</v>
      </c>
      <c r="Y17" s="100">
        <v>0.1130952380952381</v>
      </c>
      <c r="Z17" s="110">
        <v>1500</v>
      </c>
      <c r="AA17" s="43">
        <v>1484</v>
      </c>
      <c r="AB17" s="12">
        <v>1276</v>
      </c>
      <c r="AC17" s="100">
        <v>0.12937595129375951</v>
      </c>
      <c r="AD17" s="110">
        <v>1431</v>
      </c>
      <c r="AE17" s="43">
        <v>1452</v>
      </c>
      <c r="AF17" s="12">
        <v>1282</v>
      </c>
      <c r="AG17" s="100">
        <v>0.14061272584446191</v>
      </c>
      <c r="AH17" s="110">
        <v>1428</v>
      </c>
      <c r="AI17" s="43">
        <v>1624</v>
      </c>
      <c r="AJ17" s="12">
        <v>1430</v>
      </c>
      <c r="AK17" s="100">
        <v>0.12934631432545202</v>
      </c>
      <c r="AL17" s="110">
        <v>1480</v>
      </c>
      <c r="AM17" s="43">
        <v>1713</v>
      </c>
      <c r="AN17" s="12">
        <v>1465</v>
      </c>
      <c r="AO17" s="100">
        <v>0.14505347593582887</v>
      </c>
      <c r="AP17" s="110">
        <v>1404</v>
      </c>
      <c r="AQ17" s="43">
        <v>1657</v>
      </c>
      <c r="AR17" s="12">
        <v>1471</v>
      </c>
      <c r="AS17" s="100">
        <v>0.11657681940700809</v>
      </c>
      <c r="AT17" s="110">
        <v>1468</v>
      </c>
      <c r="AU17" s="43">
        <v>1593</v>
      </c>
      <c r="AV17" s="12">
        <v>1401</v>
      </c>
      <c r="AW17" s="100">
        <v>9.7107438016528921E-2</v>
      </c>
      <c r="AX17" s="110">
        <v>1504</v>
      </c>
      <c r="AY17" s="43">
        <v>1753</v>
      </c>
      <c r="AZ17" s="12">
        <v>1548</v>
      </c>
      <c r="BA17" s="100">
        <v>7.9433497536945813E-2</v>
      </c>
      <c r="BB17" s="110">
        <v>1564</v>
      </c>
      <c r="BC17" s="43">
        <v>1861</v>
      </c>
      <c r="BD17" s="12">
        <v>1587</v>
      </c>
      <c r="BE17" s="100">
        <v>8.6398131932282546E-2</v>
      </c>
      <c r="BF17" s="110">
        <v>1572</v>
      </c>
      <c r="BG17" s="43">
        <v>1794</v>
      </c>
      <c r="BH17" s="12">
        <v>1588</v>
      </c>
      <c r="BI17" s="100">
        <v>8.2679541339770665E-2</v>
      </c>
      <c r="BJ17" s="110">
        <v>1548</v>
      </c>
      <c r="BK17" s="43">
        <v>1737</v>
      </c>
      <c r="BL17" s="12">
        <v>1511</v>
      </c>
      <c r="BM17" s="100">
        <v>9.03954802259887E-2</v>
      </c>
      <c r="BN17" s="110">
        <v>1579</v>
      </c>
      <c r="BO17" s="43">
        <v>1843</v>
      </c>
      <c r="BP17" s="12">
        <v>1583</v>
      </c>
      <c r="BQ17" s="100">
        <v>5.1340559041642898E-2</v>
      </c>
      <c r="BR17" s="110">
        <v>1619</v>
      </c>
      <c r="BS17" s="43">
        <v>1922</v>
      </c>
      <c r="BT17" s="12">
        <v>1635</v>
      </c>
      <c r="BU17" s="100">
        <v>3.277807630306287E-2</v>
      </c>
      <c r="BV17" s="110">
        <v>1572</v>
      </c>
      <c r="BW17" s="43">
        <v>1872</v>
      </c>
      <c r="BX17" s="12">
        <v>1653</v>
      </c>
      <c r="BY17" s="100">
        <v>4.3478260869565216E-2</v>
      </c>
      <c r="BZ17" s="110">
        <v>1550</v>
      </c>
      <c r="CA17" s="43">
        <v>1854</v>
      </c>
      <c r="CB17" s="12">
        <v>1609</v>
      </c>
      <c r="CC17" s="100">
        <v>6.7000000000000004E-2</v>
      </c>
      <c r="CD17" s="110">
        <v>1597</v>
      </c>
      <c r="CE17" s="43">
        <v>1957</v>
      </c>
      <c r="CF17" s="12">
        <v>1725</v>
      </c>
      <c r="CG17" s="100">
        <v>6.2E-2</v>
      </c>
      <c r="CI17" s="50"/>
    </row>
    <row r="18" spans="1:87">
      <c r="A18" s="101" t="s">
        <v>424</v>
      </c>
      <c r="B18" s="77">
        <v>18040</v>
      </c>
      <c r="C18" s="43">
        <v>1567</v>
      </c>
      <c r="D18" s="108">
        <v>1328</v>
      </c>
      <c r="E18" s="110">
        <v>18702</v>
      </c>
      <c r="F18" s="43">
        <v>1663</v>
      </c>
      <c r="G18" s="108">
        <v>1398</v>
      </c>
      <c r="H18" s="110">
        <v>19465</v>
      </c>
      <c r="I18" s="43">
        <v>1626</v>
      </c>
      <c r="J18" s="108">
        <v>1408</v>
      </c>
      <c r="K18" s="110">
        <v>19255</v>
      </c>
      <c r="L18" s="43">
        <v>1677</v>
      </c>
      <c r="M18" s="108">
        <v>1448</v>
      </c>
      <c r="N18" s="110">
        <v>19196</v>
      </c>
      <c r="O18" s="43">
        <v>1729</v>
      </c>
      <c r="P18" s="12">
        <v>1444</v>
      </c>
      <c r="Q18" s="100">
        <v>0.10338225909380983</v>
      </c>
      <c r="R18" s="110">
        <v>19643</v>
      </c>
      <c r="S18" s="43">
        <v>1831</v>
      </c>
      <c r="T18" s="12">
        <v>1554</v>
      </c>
      <c r="U18" s="100">
        <v>0.10102224894768491</v>
      </c>
      <c r="V18" s="110">
        <v>20392</v>
      </c>
      <c r="W18" s="43">
        <v>1795</v>
      </c>
      <c r="X18" s="12">
        <v>1555</v>
      </c>
      <c r="Y18" s="100">
        <v>0.1039360393603936</v>
      </c>
      <c r="Z18" s="110">
        <v>19979</v>
      </c>
      <c r="AA18" s="43">
        <v>1848</v>
      </c>
      <c r="AB18" s="12">
        <v>1597</v>
      </c>
      <c r="AC18" s="100">
        <v>0.10196779964221825</v>
      </c>
      <c r="AD18" s="110">
        <v>19729</v>
      </c>
      <c r="AE18" s="43">
        <v>1919</v>
      </c>
      <c r="AF18" s="12">
        <v>1603</v>
      </c>
      <c r="AG18" s="100">
        <v>0.10989010989010989</v>
      </c>
      <c r="AH18" s="110">
        <v>20027</v>
      </c>
      <c r="AI18" s="43">
        <v>2005</v>
      </c>
      <c r="AJ18" s="12">
        <v>1716</v>
      </c>
      <c r="AK18" s="100">
        <v>9.503003823047515E-2</v>
      </c>
      <c r="AL18" s="110">
        <v>20791</v>
      </c>
      <c r="AM18" s="43">
        <v>1935</v>
      </c>
      <c r="AN18" s="12">
        <v>1700</v>
      </c>
      <c r="AO18" s="100">
        <v>7.7994428969359333E-2</v>
      </c>
      <c r="AP18" s="110">
        <v>20190</v>
      </c>
      <c r="AQ18" s="43">
        <v>1983</v>
      </c>
      <c r="AR18" s="12">
        <v>1748</v>
      </c>
      <c r="AS18" s="100">
        <v>7.3051948051948049E-2</v>
      </c>
      <c r="AT18" s="110">
        <v>19986</v>
      </c>
      <c r="AU18" s="43">
        <v>2035</v>
      </c>
      <c r="AV18" s="12">
        <v>1729</v>
      </c>
      <c r="AW18" s="100">
        <v>6.0448150078165709E-2</v>
      </c>
      <c r="AX18" s="110">
        <v>20393</v>
      </c>
      <c r="AY18" s="43">
        <v>2093</v>
      </c>
      <c r="AZ18" s="12">
        <v>1794</v>
      </c>
      <c r="BA18" s="100">
        <v>4.3890274314214467E-2</v>
      </c>
      <c r="BB18" s="110">
        <v>20855</v>
      </c>
      <c r="BC18" s="43">
        <v>2062</v>
      </c>
      <c r="BD18" s="12">
        <v>1813</v>
      </c>
      <c r="BE18" s="100">
        <v>6.5633074935400521E-2</v>
      </c>
      <c r="BF18" s="110">
        <v>20455</v>
      </c>
      <c r="BG18" s="43">
        <v>2136</v>
      </c>
      <c r="BH18" s="12">
        <v>1850</v>
      </c>
      <c r="BI18" s="100">
        <v>7.7155824508320731E-2</v>
      </c>
      <c r="BJ18" s="110">
        <v>20142</v>
      </c>
      <c r="BK18" s="43">
        <v>2111</v>
      </c>
      <c r="BL18" s="12">
        <v>1816</v>
      </c>
      <c r="BM18" s="100">
        <v>3.7346437346437347E-2</v>
      </c>
      <c r="BN18" s="110">
        <v>20553</v>
      </c>
      <c r="BO18" s="43">
        <v>2228</v>
      </c>
      <c r="BP18" s="12">
        <v>1914</v>
      </c>
      <c r="BQ18" s="100">
        <v>6.4500716674629713E-2</v>
      </c>
      <c r="BR18" s="110">
        <v>20769</v>
      </c>
      <c r="BS18" s="43">
        <v>2195</v>
      </c>
      <c r="BT18" s="12">
        <v>1937</v>
      </c>
      <c r="BU18" s="100">
        <v>6.4500484966052374E-2</v>
      </c>
      <c r="BV18" s="110">
        <v>20455</v>
      </c>
      <c r="BW18" s="43">
        <v>2229</v>
      </c>
      <c r="BX18" s="12">
        <v>1958</v>
      </c>
      <c r="BY18" s="100">
        <v>4.3539325842696631E-2</v>
      </c>
      <c r="BZ18" s="110">
        <v>20438</v>
      </c>
      <c r="CA18" s="43">
        <v>2254</v>
      </c>
      <c r="CB18" s="12">
        <v>1934</v>
      </c>
      <c r="CC18" s="100">
        <v>6.8000000000000005E-2</v>
      </c>
      <c r="CD18" s="110">
        <v>21071</v>
      </c>
      <c r="CE18" s="43">
        <v>2353</v>
      </c>
      <c r="CF18" s="12">
        <v>2000</v>
      </c>
      <c r="CG18" s="100">
        <v>5.5999999999999994E-2</v>
      </c>
      <c r="CI18" s="50"/>
    </row>
    <row r="19" spans="1:87">
      <c r="A19" s="101" t="s">
        <v>425</v>
      </c>
      <c r="B19" s="77">
        <v>5290</v>
      </c>
      <c r="C19" s="43">
        <v>1488</v>
      </c>
      <c r="D19" s="108">
        <v>1280</v>
      </c>
      <c r="E19" s="110">
        <v>5391</v>
      </c>
      <c r="F19" s="43">
        <v>1553</v>
      </c>
      <c r="G19" s="108">
        <v>1300</v>
      </c>
      <c r="H19" s="110">
        <v>5655</v>
      </c>
      <c r="I19" s="43">
        <v>1564</v>
      </c>
      <c r="J19" s="108">
        <v>1328</v>
      </c>
      <c r="K19" s="110">
        <v>5506</v>
      </c>
      <c r="L19" s="43">
        <v>1656</v>
      </c>
      <c r="M19" s="108">
        <v>1416</v>
      </c>
      <c r="N19" s="110">
        <v>5476</v>
      </c>
      <c r="O19" s="43">
        <v>1606</v>
      </c>
      <c r="P19" s="12">
        <v>1372</v>
      </c>
      <c r="Q19" s="100">
        <v>7.9301075268817203E-2</v>
      </c>
      <c r="R19" s="110">
        <v>5637</v>
      </c>
      <c r="S19" s="43">
        <v>1737</v>
      </c>
      <c r="T19" s="12">
        <v>1408</v>
      </c>
      <c r="U19" s="100">
        <v>0.1184803605924018</v>
      </c>
      <c r="V19" s="110">
        <v>5861</v>
      </c>
      <c r="W19" s="43">
        <v>1697</v>
      </c>
      <c r="X19" s="12">
        <v>1450</v>
      </c>
      <c r="Y19" s="100">
        <v>8.5038363171355505E-2</v>
      </c>
      <c r="Z19" s="110">
        <v>5589</v>
      </c>
      <c r="AA19" s="43">
        <v>1825</v>
      </c>
      <c r="AB19" s="12">
        <v>1585</v>
      </c>
      <c r="AC19" s="100">
        <v>0.10205314009661835</v>
      </c>
      <c r="AD19" s="110">
        <v>5544</v>
      </c>
      <c r="AE19" s="43">
        <v>1802</v>
      </c>
      <c r="AF19" s="12">
        <v>1560</v>
      </c>
      <c r="AG19" s="100">
        <v>0.12204234122042341</v>
      </c>
      <c r="AH19" s="110">
        <v>5636</v>
      </c>
      <c r="AI19" s="43">
        <v>1934</v>
      </c>
      <c r="AJ19" s="12">
        <v>1644</v>
      </c>
      <c r="AK19" s="100">
        <v>0.11341393206678181</v>
      </c>
      <c r="AL19" s="110">
        <v>5885</v>
      </c>
      <c r="AM19" s="43">
        <v>1851</v>
      </c>
      <c r="AN19" s="12">
        <v>1605</v>
      </c>
      <c r="AO19" s="100">
        <v>9.0748379493223341E-2</v>
      </c>
      <c r="AP19" s="110">
        <v>5537</v>
      </c>
      <c r="AQ19" s="43">
        <v>1928</v>
      </c>
      <c r="AR19" s="12">
        <v>1718</v>
      </c>
      <c r="AS19" s="100">
        <v>5.6438356164383564E-2</v>
      </c>
      <c r="AT19" s="110">
        <v>5555</v>
      </c>
      <c r="AU19" s="43">
        <v>1896</v>
      </c>
      <c r="AV19" s="12">
        <v>1645</v>
      </c>
      <c r="AW19" s="100">
        <v>5.2164261931187568E-2</v>
      </c>
      <c r="AX19" s="110">
        <v>5687</v>
      </c>
      <c r="AY19" s="43">
        <v>2003</v>
      </c>
      <c r="AZ19" s="12">
        <v>1720</v>
      </c>
      <c r="BA19" s="100">
        <v>3.5677352637021716E-2</v>
      </c>
      <c r="BB19" s="110">
        <v>5958</v>
      </c>
      <c r="BC19" s="43">
        <v>1964</v>
      </c>
      <c r="BD19" s="12">
        <v>1711</v>
      </c>
      <c r="BE19" s="100">
        <v>6.1048082117774176E-2</v>
      </c>
      <c r="BF19" s="110">
        <v>5719</v>
      </c>
      <c r="BG19" s="43">
        <v>2067</v>
      </c>
      <c r="BH19" s="12">
        <v>1810</v>
      </c>
      <c r="BI19" s="100">
        <v>7.2095435684647297E-2</v>
      </c>
      <c r="BJ19" s="110">
        <v>5702</v>
      </c>
      <c r="BK19" s="43">
        <v>2011</v>
      </c>
      <c r="BL19" s="12">
        <v>1739</v>
      </c>
      <c r="BM19" s="100">
        <v>6.0654008438818567E-2</v>
      </c>
      <c r="BN19" s="110">
        <v>5867</v>
      </c>
      <c r="BO19" s="43">
        <v>2099</v>
      </c>
      <c r="BP19" s="12">
        <v>1817</v>
      </c>
      <c r="BQ19" s="100">
        <v>4.7928107838242633E-2</v>
      </c>
      <c r="BR19" s="110">
        <v>5940</v>
      </c>
      <c r="BS19" s="43">
        <v>2063</v>
      </c>
      <c r="BT19" s="12">
        <v>1823</v>
      </c>
      <c r="BU19" s="100">
        <v>5.0407331975560084E-2</v>
      </c>
      <c r="BV19" s="110">
        <v>5649</v>
      </c>
      <c r="BW19" s="43">
        <v>2120</v>
      </c>
      <c r="BX19" s="12">
        <v>1867</v>
      </c>
      <c r="BY19" s="100">
        <v>2.564102564102564E-2</v>
      </c>
      <c r="BZ19" s="110">
        <v>5724</v>
      </c>
      <c r="CA19" s="43">
        <v>2088</v>
      </c>
      <c r="CB19" s="12">
        <v>1802</v>
      </c>
      <c r="CC19" s="100">
        <v>3.7999999999999999E-2</v>
      </c>
      <c r="CD19" s="110">
        <v>5915</v>
      </c>
      <c r="CE19" s="43">
        <v>2170</v>
      </c>
      <c r="CF19" s="12">
        <v>1888</v>
      </c>
      <c r="CG19" s="100">
        <v>3.4000000000000002E-2</v>
      </c>
      <c r="CI19" s="50"/>
    </row>
    <row r="20" spans="1:87">
      <c r="A20" s="101" t="s">
        <v>426</v>
      </c>
      <c r="B20" s="77">
        <v>7824</v>
      </c>
      <c r="C20" s="43">
        <v>1359</v>
      </c>
      <c r="D20" s="108">
        <v>1190</v>
      </c>
      <c r="E20" s="110">
        <v>8194</v>
      </c>
      <c r="F20" s="43">
        <v>1443</v>
      </c>
      <c r="G20" s="108">
        <v>1288</v>
      </c>
      <c r="H20" s="110">
        <v>8590</v>
      </c>
      <c r="I20" s="43">
        <v>1421</v>
      </c>
      <c r="J20" s="108">
        <v>1232</v>
      </c>
      <c r="K20" s="110">
        <v>8395</v>
      </c>
      <c r="L20" s="43">
        <v>1503</v>
      </c>
      <c r="M20" s="108">
        <v>1333</v>
      </c>
      <c r="N20" s="110">
        <v>8333</v>
      </c>
      <c r="O20" s="43">
        <v>1477</v>
      </c>
      <c r="P20" s="12">
        <v>1277</v>
      </c>
      <c r="Q20" s="100">
        <v>8.682855040470934E-2</v>
      </c>
      <c r="R20" s="110">
        <v>8464</v>
      </c>
      <c r="S20" s="43">
        <v>1584</v>
      </c>
      <c r="T20" s="12">
        <v>1412</v>
      </c>
      <c r="U20" s="100">
        <v>9.7713097713097719E-2</v>
      </c>
      <c r="V20" s="110">
        <v>8781</v>
      </c>
      <c r="W20" s="43">
        <v>1568</v>
      </c>
      <c r="X20" s="12">
        <v>1385</v>
      </c>
      <c r="Y20" s="100">
        <v>0.10344827586206896</v>
      </c>
      <c r="Z20" s="110">
        <v>8509</v>
      </c>
      <c r="AA20" s="43">
        <v>1672</v>
      </c>
      <c r="AB20" s="12">
        <v>1495</v>
      </c>
      <c r="AC20" s="100">
        <v>0.11244178310046574</v>
      </c>
      <c r="AD20" s="110">
        <v>8340</v>
      </c>
      <c r="AE20" s="43">
        <v>1641</v>
      </c>
      <c r="AF20" s="12">
        <v>1430</v>
      </c>
      <c r="AG20" s="100">
        <v>0.11103588354773189</v>
      </c>
      <c r="AH20" s="110">
        <v>8473</v>
      </c>
      <c r="AI20" s="43">
        <v>1741</v>
      </c>
      <c r="AJ20" s="12">
        <v>1521</v>
      </c>
      <c r="AK20" s="100">
        <v>9.9116161616161616E-2</v>
      </c>
      <c r="AL20" s="110">
        <v>8520</v>
      </c>
      <c r="AM20" s="43">
        <v>1742</v>
      </c>
      <c r="AN20" s="12">
        <v>1552</v>
      </c>
      <c r="AO20" s="100">
        <v>0.11096938775510204</v>
      </c>
      <c r="AP20" s="110">
        <v>8489</v>
      </c>
      <c r="AQ20" s="43">
        <v>1808</v>
      </c>
      <c r="AR20" s="12">
        <v>1620</v>
      </c>
      <c r="AS20" s="100">
        <v>8.1339712918660281E-2</v>
      </c>
      <c r="AT20" s="110">
        <v>8377</v>
      </c>
      <c r="AU20" s="43">
        <v>1773</v>
      </c>
      <c r="AV20" s="12">
        <v>1567</v>
      </c>
      <c r="AW20" s="100">
        <v>8.0438756855575874E-2</v>
      </c>
      <c r="AX20" s="110">
        <v>8483</v>
      </c>
      <c r="AY20" s="43">
        <v>1903</v>
      </c>
      <c r="AZ20" s="12">
        <v>1671</v>
      </c>
      <c r="BA20" s="100">
        <v>9.3049971280873056E-2</v>
      </c>
      <c r="BB20" s="110">
        <v>8629</v>
      </c>
      <c r="BC20" s="43">
        <v>1862</v>
      </c>
      <c r="BD20" s="12">
        <v>1650</v>
      </c>
      <c r="BE20" s="100">
        <v>6.8886337543053955E-2</v>
      </c>
      <c r="BF20" s="110">
        <v>8417</v>
      </c>
      <c r="BG20" s="43">
        <v>1962</v>
      </c>
      <c r="BH20" s="12">
        <v>1744</v>
      </c>
      <c r="BI20" s="100">
        <v>8.5176991150442471E-2</v>
      </c>
      <c r="BJ20" s="110">
        <v>8291</v>
      </c>
      <c r="BK20" s="43">
        <v>1866</v>
      </c>
      <c r="BL20" s="12">
        <v>1640</v>
      </c>
      <c r="BM20" s="100">
        <v>5.2453468697123522E-2</v>
      </c>
      <c r="BN20" s="110">
        <v>8528</v>
      </c>
      <c r="BO20" s="43">
        <v>2022</v>
      </c>
      <c r="BP20" s="12">
        <v>1772</v>
      </c>
      <c r="BQ20" s="100">
        <v>6.2532842879663694E-2</v>
      </c>
      <c r="BR20" s="110">
        <v>8716</v>
      </c>
      <c r="BS20" s="43">
        <v>1972</v>
      </c>
      <c r="BT20" s="12">
        <v>1768</v>
      </c>
      <c r="BU20" s="100">
        <v>5.9076262083780882E-2</v>
      </c>
      <c r="BV20" s="110">
        <v>8674</v>
      </c>
      <c r="BW20" s="43">
        <v>2043</v>
      </c>
      <c r="BX20" s="12">
        <v>1840</v>
      </c>
      <c r="BY20" s="100">
        <v>4.1284403669724773E-2</v>
      </c>
      <c r="BZ20" s="110">
        <v>8680</v>
      </c>
      <c r="CA20" s="43">
        <v>1990</v>
      </c>
      <c r="CB20" s="12">
        <v>1756</v>
      </c>
      <c r="CC20" s="100">
        <v>6.6000000000000003E-2</v>
      </c>
      <c r="CD20" s="110">
        <v>8906</v>
      </c>
      <c r="CE20" s="43">
        <v>2119</v>
      </c>
      <c r="CF20" s="12">
        <v>1879</v>
      </c>
      <c r="CG20" s="100">
        <v>4.8000000000000001E-2</v>
      </c>
      <c r="CI20" s="50"/>
    </row>
    <row r="21" spans="1:87">
      <c r="A21" s="103" t="s">
        <v>136</v>
      </c>
      <c r="B21" s="77">
        <v>235899</v>
      </c>
      <c r="C21" s="43">
        <v>1660</v>
      </c>
      <c r="D21" s="108">
        <v>1323</v>
      </c>
      <c r="E21" s="110">
        <v>239647</v>
      </c>
      <c r="F21" s="43">
        <v>1710</v>
      </c>
      <c r="G21" s="108">
        <v>1349</v>
      </c>
      <c r="H21" s="110">
        <v>247269</v>
      </c>
      <c r="I21" s="43">
        <v>1723</v>
      </c>
      <c r="J21" s="108">
        <v>1388</v>
      </c>
      <c r="K21" s="110">
        <v>248547</v>
      </c>
      <c r="L21" s="43">
        <v>1798</v>
      </c>
      <c r="M21" s="108">
        <v>1446</v>
      </c>
      <c r="N21" s="110">
        <v>248382</v>
      </c>
      <c r="O21" s="43">
        <v>1830</v>
      </c>
      <c r="P21" s="12">
        <v>1441</v>
      </c>
      <c r="Q21" s="100">
        <v>0.10240963855421686</v>
      </c>
      <c r="R21" s="110">
        <v>254435</v>
      </c>
      <c r="S21" s="43">
        <v>1945</v>
      </c>
      <c r="T21" s="12">
        <v>1540</v>
      </c>
      <c r="U21" s="100">
        <v>0.13742690058479531</v>
      </c>
      <c r="V21" s="110">
        <v>259580</v>
      </c>
      <c r="W21" s="43">
        <v>1934</v>
      </c>
      <c r="X21" s="12">
        <v>1556</v>
      </c>
      <c r="Y21" s="100">
        <v>0.122460824143935</v>
      </c>
      <c r="Z21" s="110">
        <v>256460</v>
      </c>
      <c r="AA21" s="43">
        <v>2030</v>
      </c>
      <c r="AB21" s="12">
        <v>1639</v>
      </c>
      <c r="AC21" s="100">
        <v>0.12903225806451613</v>
      </c>
      <c r="AD21" s="110">
        <v>252616</v>
      </c>
      <c r="AE21" s="43">
        <v>2070</v>
      </c>
      <c r="AF21" s="12">
        <v>1662</v>
      </c>
      <c r="AG21" s="100">
        <v>0.13114754098360656</v>
      </c>
      <c r="AH21" s="110">
        <v>254505</v>
      </c>
      <c r="AI21" s="43">
        <v>2189</v>
      </c>
      <c r="AJ21" s="12">
        <v>1761</v>
      </c>
      <c r="AK21" s="100">
        <v>0.12544987146529563</v>
      </c>
      <c r="AL21" s="110">
        <v>257484</v>
      </c>
      <c r="AM21" s="43">
        <v>2133</v>
      </c>
      <c r="AN21" s="12">
        <v>1752</v>
      </c>
      <c r="AO21" s="100">
        <v>0.10289555325749741</v>
      </c>
      <c r="AP21" s="110">
        <v>253388</v>
      </c>
      <c r="AQ21" s="43">
        <v>2215</v>
      </c>
      <c r="AR21" s="12">
        <v>1815</v>
      </c>
      <c r="AS21" s="100">
        <v>9.1133004926108374E-2</v>
      </c>
      <c r="AT21" s="110">
        <v>250075</v>
      </c>
      <c r="AU21" s="43">
        <v>2247</v>
      </c>
      <c r="AV21" s="12">
        <v>1815</v>
      </c>
      <c r="AW21" s="100">
        <v>8.5507246376811591E-2</v>
      </c>
      <c r="AX21" s="110">
        <v>252534</v>
      </c>
      <c r="AY21" s="43">
        <v>2339</v>
      </c>
      <c r="AZ21" s="12">
        <v>1899</v>
      </c>
      <c r="BA21" s="100">
        <v>6.8524440383736868E-2</v>
      </c>
      <c r="BB21" s="110">
        <v>254188</v>
      </c>
      <c r="BC21" s="43">
        <v>2307</v>
      </c>
      <c r="BD21" s="12">
        <v>1900</v>
      </c>
      <c r="BE21" s="100">
        <v>8.1575246132208151E-2</v>
      </c>
      <c r="BF21" s="110">
        <v>251372</v>
      </c>
      <c r="BG21" s="43">
        <v>2407</v>
      </c>
      <c r="BH21" s="12">
        <v>1969</v>
      </c>
      <c r="BI21" s="100">
        <v>8.6681715575620766E-2</v>
      </c>
      <c r="BJ21" s="110">
        <v>247810</v>
      </c>
      <c r="BK21" s="43">
        <v>2384</v>
      </c>
      <c r="BL21" s="12">
        <v>1927</v>
      </c>
      <c r="BM21" s="100">
        <v>6.0970182465509566E-2</v>
      </c>
      <c r="BN21" s="110">
        <v>249997</v>
      </c>
      <c r="BO21" s="43">
        <v>2479</v>
      </c>
      <c r="BP21" s="12">
        <v>2000</v>
      </c>
      <c r="BQ21" s="100">
        <v>5.9854638734501926E-2</v>
      </c>
      <c r="BR21" s="110">
        <v>251360</v>
      </c>
      <c r="BS21" s="43">
        <v>2436</v>
      </c>
      <c r="BT21" s="12">
        <v>2000</v>
      </c>
      <c r="BU21" s="100">
        <v>5.5916775032509754E-2</v>
      </c>
      <c r="BV21" s="110">
        <v>248473</v>
      </c>
      <c r="BW21" s="43">
        <v>2506</v>
      </c>
      <c r="BX21" s="12">
        <v>2068</v>
      </c>
      <c r="BY21" s="100">
        <v>4.1130037390943085E-2</v>
      </c>
      <c r="BZ21" s="110">
        <v>244992</v>
      </c>
      <c r="CA21" s="43">
        <v>2538</v>
      </c>
      <c r="CB21" s="12">
        <v>2048</v>
      </c>
      <c r="CC21" s="100">
        <v>6.5000000000000002E-2</v>
      </c>
      <c r="CD21" s="110">
        <v>246513</v>
      </c>
      <c r="CE21" s="43">
        <v>2611</v>
      </c>
      <c r="CF21" s="12">
        <v>2126</v>
      </c>
      <c r="CG21" s="100">
        <v>5.2999999999999999E-2</v>
      </c>
      <c r="CI21" s="50"/>
    </row>
    <row r="22" spans="1:87">
      <c r="A22" s="101" t="s">
        <v>427</v>
      </c>
      <c r="B22" s="77">
        <v>5874</v>
      </c>
      <c r="C22" s="43">
        <v>1337</v>
      </c>
      <c r="D22" s="108">
        <v>1168</v>
      </c>
      <c r="E22" s="110">
        <v>5995</v>
      </c>
      <c r="F22" s="43">
        <v>1388</v>
      </c>
      <c r="G22" s="108">
        <v>1196</v>
      </c>
      <c r="H22" s="110">
        <v>6447</v>
      </c>
      <c r="I22" s="43">
        <v>1344</v>
      </c>
      <c r="J22" s="108">
        <v>1151</v>
      </c>
      <c r="K22" s="110">
        <v>6169</v>
      </c>
      <c r="L22" s="43">
        <v>1449</v>
      </c>
      <c r="M22" s="108">
        <v>1254</v>
      </c>
      <c r="N22" s="110">
        <v>6190</v>
      </c>
      <c r="O22" s="43">
        <v>1415</v>
      </c>
      <c r="P22" s="12">
        <v>1219</v>
      </c>
      <c r="Q22" s="100">
        <v>5.8339566192969337E-2</v>
      </c>
      <c r="R22" s="110">
        <v>6280</v>
      </c>
      <c r="S22" s="43">
        <v>1502</v>
      </c>
      <c r="T22" s="12">
        <v>1298</v>
      </c>
      <c r="U22" s="100">
        <v>8.2132564841498557E-2</v>
      </c>
      <c r="V22" s="110">
        <v>6459</v>
      </c>
      <c r="W22" s="43">
        <v>1490</v>
      </c>
      <c r="X22" s="12">
        <v>1278</v>
      </c>
      <c r="Y22" s="100">
        <v>0.10863095238095238</v>
      </c>
      <c r="Z22" s="110">
        <v>6214</v>
      </c>
      <c r="AA22" s="43">
        <v>1649</v>
      </c>
      <c r="AB22" s="12">
        <v>1388</v>
      </c>
      <c r="AC22" s="100">
        <v>0.13802622498274672</v>
      </c>
      <c r="AD22" s="110">
        <v>6142</v>
      </c>
      <c r="AE22" s="43">
        <v>1579</v>
      </c>
      <c r="AF22" s="12">
        <v>1354</v>
      </c>
      <c r="AG22" s="100">
        <v>0.11590106007067137</v>
      </c>
      <c r="AH22" s="110">
        <v>6230</v>
      </c>
      <c r="AI22" s="43">
        <v>1708</v>
      </c>
      <c r="AJ22" s="12">
        <v>1448</v>
      </c>
      <c r="AK22" s="100">
        <v>0.13715046604527298</v>
      </c>
      <c r="AL22" s="110">
        <v>6401</v>
      </c>
      <c r="AM22" s="43">
        <v>1665</v>
      </c>
      <c r="AN22" s="12">
        <v>1411</v>
      </c>
      <c r="AO22" s="100">
        <v>0.1174496644295302</v>
      </c>
      <c r="AP22" s="110">
        <v>6188</v>
      </c>
      <c r="AQ22" s="43">
        <v>1807</v>
      </c>
      <c r="AR22" s="12">
        <v>1500</v>
      </c>
      <c r="AS22" s="100">
        <v>9.5815645845967259E-2</v>
      </c>
      <c r="AT22" s="110">
        <v>6067</v>
      </c>
      <c r="AU22" s="43">
        <v>1686</v>
      </c>
      <c r="AV22" s="12">
        <v>1441</v>
      </c>
      <c r="AW22" s="100">
        <v>6.776440785307157E-2</v>
      </c>
      <c r="AX22" s="110">
        <v>6054</v>
      </c>
      <c r="AY22" s="43">
        <v>1816</v>
      </c>
      <c r="AZ22" s="12">
        <v>1550</v>
      </c>
      <c r="BA22" s="100">
        <v>6.323185011709602E-2</v>
      </c>
      <c r="BB22" s="110">
        <v>6213</v>
      </c>
      <c r="BC22" s="43">
        <v>1787</v>
      </c>
      <c r="BD22" s="12">
        <v>1500</v>
      </c>
      <c r="BE22" s="100">
        <v>7.3273273273273279E-2</v>
      </c>
      <c r="BF22" s="110">
        <v>6029</v>
      </c>
      <c r="BG22" s="43">
        <v>1945</v>
      </c>
      <c r="BH22" s="12">
        <v>1601</v>
      </c>
      <c r="BI22" s="100">
        <v>7.6369673491975654E-2</v>
      </c>
      <c r="BJ22" s="110">
        <v>6040</v>
      </c>
      <c r="BK22" s="43">
        <v>1799</v>
      </c>
      <c r="BL22" s="12">
        <v>1553</v>
      </c>
      <c r="BM22" s="100">
        <v>6.7022538552787669E-2</v>
      </c>
      <c r="BN22" s="110">
        <v>6159</v>
      </c>
      <c r="BO22" s="43">
        <v>1916</v>
      </c>
      <c r="BP22" s="12">
        <v>1623</v>
      </c>
      <c r="BQ22" s="100">
        <v>5.5066079295154183E-2</v>
      </c>
      <c r="BR22" s="110">
        <v>6256</v>
      </c>
      <c r="BS22" s="43">
        <v>1899</v>
      </c>
      <c r="BT22" s="12">
        <v>1640</v>
      </c>
      <c r="BU22" s="100">
        <v>6.2674874090654725E-2</v>
      </c>
      <c r="BV22" s="110">
        <v>6017</v>
      </c>
      <c r="BW22" s="43">
        <v>2008</v>
      </c>
      <c r="BX22" s="12">
        <v>1687</v>
      </c>
      <c r="BY22" s="100">
        <v>3.2390745501285345E-2</v>
      </c>
      <c r="BZ22" s="110">
        <v>5948</v>
      </c>
      <c r="CA22" s="43">
        <v>1905</v>
      </c>
      <c r="CB22" s="12">
        <v>1625</v>
      </c>
      <c r="CC22" s="100">
        <v>5.9000000000000004E-2</v>
      </c>
      <c r="CD22" s="110">
        <v>6025</v>
      </c>
      <c r="CE22" s="43">
        <v>2023</v>
      </c>
      <c r="CF22" s="12">
        <v>1710</v>
      </c>
      <c r="CG22" s="100">
        <v>5.5999999999999994E-2</v>
      </c>
      <c r="CI22" s="50"/>
    </row>
    <row r="23" spans="1:87">
      <c r="A23" s="102" t="s">
        <v>137</v>
      </c>
      <c r="B23" s="77">
        <v>2781</v>
      </c>
      <c r="C23" s="43">
        <v>1104</v>
      </c>
      <c r="D23" s="108">
        <v>942</v>
      </c>
      <c r="E23" s="110">
        <v>2882</v>
      </c>
      <c r="F23" s="43">
        <v>1157</v>
      </c>
      <c r="G23" s="108">
        <v>1018</v>
      </c>
      <c r="H23" s="110">
        <v>3161</v>
      </c>
      <c r="I23" s="43">
        <v>1137</v>
      </c>
      <c r="J23" s="108">
        <v>1000</v>
      </c>
      <c r="K23" s="110">
        <v>2924</v>
      </c>
      <c r="L23" s="43">
        <v>1216</v>
      </c>
      <c r="M23" s="108">
        <v>1076</v>
      </c>
      <c r="N23" s="110">
        <v>2862</v>
      </c>
      <c r="O23" s="43">
        <v>1186</v>
      </c>
      <c r="P23" s="12">
        <v>1016</v>
      </c>
      <c r="Q23" s="100">
        <v>7.4275362318840576E-2</v>
      </c>
      <c r="R23" s="110">
        <v>2969</v>
      </c>
      <c r="S23" s="43">
        <v>1250</v>
      </c>
      <c r="T23" s="12">
        <v>1136</v>
      </c>
      <c r="U23" s="100">
        <v>8.0380293863439936E-2</v>
      </c>
      <c r="V23" s="110">
        <v>3096</v>
      </c>
      <c r="W23" s="43">
        <v>1266</v>
      </c>
      <c r="X23" s="12">
        <v>1168</v>
      </c>
      <c r="Y23" s="100">
        <v>0.11345646437994723</v>
      </c>
      <c r="Z23" s="110">
        <v>2934</v>
      </c>
      <c r="AA23" s="43">
        <v>1334</v>
      </c>
      <c r="AB23" s="12">
        <v>1186</v>
      </c>
      <c r="AC23" s="100">
        <v>9.7039473684210523E-2</v>
      </c>
      <c r="AD23" s="110">
        <v>2840</v>
      </c>
      <c r="AE23" s="43">
        <v>1318</v>
      </c>
      <c r="AF23" s="12">
        <v>1168</v>
      </c>
      <c r="AG23" s="100">
        <v>0.11129848229342328</v>
      </c>
      <c r="AH23" s="110">
        <v>2900</v>
      </c>
      <c r="AI23" s="43">
        <v>1404</v>
      </c>
      <c r="AJ23" s="12">
        <v>1237</v>
      </c>
      <c r="AK23" s="100">
        <v>0.1232</v>
      </c>
      <c r="AL23" s="110">
        <v>3024</v>
      </c>
      <c r="AM23" s="43">
        <v>1396</v>
      </c>
      <c r="AN23" s="12">
        <v>1279</v>
      </c>
      <c r="AO23" s="100">
        <v>0.10268562401263823</v>
      </c>
      <c r="AP23" s="110">
        <v>2811</v>
      </c>
      <c r="AQ23" s="43">
        <v>1476</v>
      </c>
      <c r="AR23" s="12">
        <v>1333</v>
      </c>
      <c r="AS23" s="100">
        <v>0.10644677661169415</v>
      </c>
      <c r="AT23" s="110">
        <v>2791</v>
      </c>
      <c r="AU23" s="43">
        <v>1478</v>
      </c>
      <c r="AV23" s="12">
        <v>1290</v>
      </c>
      <c r="AW23" s="100">
        <v>0.12139605462822459</v>
      </c>
      <c r="AX23" s="110">
        <v>2877</v>
      </c>
      <c r="AY23" s="43">
        <v>1525</v>
      </c>
      <c r="AZ23" s="12">
        <v>1354</v>
      </c>
      <c r="BA23" s="100">
        <v>8.6182336182336186E-2</v>
      </c>
      <c r="BB23" s="110">
        <v>2979</v>
      </c>
      <c r="BC23" s="43">
        <v>1545</v>
      </c>
      <c r="BD23" s="12">
        <v>1400</v>
      </c>
      <c r="BE23" s="100">
        <v>0.10673352435530085</v>
      </c>
      <c r="BF23" s="110">
        <v>2745</v>
      </c>
      <c r="BG23" s="43">
        <v>1600</v>
      </c>
      <c r="BH23" s="12">
        <v>1441</v>
      </c>
      <c r="BI23" s="100">
        <v>8.4010840108401083E-2</v>
      </c>
      <c r="BJ23" s="110">
        <v>2696</v>
      </c>
      <c r="BK23" s="43">
        <v>1567</v>
      </c>
      <c r="BL23" s="12">
        <v>1369</v>
      </c>
      <c r="BM23" s="100">
        <v>6.0216508795669824E-2</v>
      </c>
      <c r="BN23" s="110">
        <v>2766</v>
      </c>
      <c r="BO23" s="43">
        <v>1597</v>
      </c>
      <c r="BP23" s="12">
        <v>1420</v>
      </c>
      <c r="BQ23" s="100">
        <v>4.7213114754098361E-2</v>
      </c>
      <c r="BR23" s="110">
        <v>2873</v>
      </c>
      <c r="BS23" s="43">
        <v>1601</v>
      </c>
      <c r="BT23" s="12">
        <v>1450</v>
      </c>
      <c r="BU23" s="100">
        <v>3.6245954692556634E-2</v>
      </c>
      <c r="BV23" s="110">
        <v>2685</v>
      </c>
      <c r="BW23" s="43">
        <v>1687</v>
      </c>
      <c r="BX23" s="12">
        <v>1502</v>
      </c>
      <c r="BY23" s="100">
        <v>5.4375E-2</v>
      </c>
      <c r="BZ23" s="110">
        <v>2641</v>
      </c>
      <c r="CA23" s="43">
        <v>1663</v>
      </c>
      <c r="CB23" s="12">
        <v>1450</v>
      </c>
      <c r="CC23" s="100">
        <v>6.0999999999999999E-2</v>
      </c>
      <c r="CD23" s="110">
        <v>2740</v>
      </c>
      <c r="CE23" s="43">
        <v>1712</v>
      </c>
      <c r="CF23" s="12">
        <v>1505</v>
      </c>
      <c r="CG23" s="100">
        <v>7.2000000000000008E-2</v>
      </c>
      <c r="CI23" s="50"/>
    </row>
    <row r="24" spans="1:87">
      <c r="A24" s="101" t="s">
        <v>428</v>
      </c>
      <c r="B24" s="77">
        <v>2781</v>
      </c>
      <c r="C24" s="43">
        <v>1104</v>
      </c>
      <c r="D24" s="108">
        <v>942</v>
      </c>
      <c r="E24" s="110">
        <v>2882</v>
      </c>
      <c r="F24" s="43">
        <v>1157</v>
      </c>
      <c r="G24" s="108">
        <v>1018</v>
      </c>
      <c r="H24" s="110">
        <v>3161</v>
      </c>
      <c r="I24" s="43">
        <v>1137</v>
      </c>
      <c r="J24" s="108">
        <v>1000</v>
      </c>
      <c r="K24" s="110">
        <v>2924</v>
      </c>
      <c r="L24" s="43">
        <v>1216</v>
      </c>
      <c r="M24" s="108">
        <v>1076</v>
      </c>
      <c r="N24" s="110">
        <v>2862</v>
      </c>
      <c r="O24" s="43">
        <v>1186</v>
      </c>
      <c r="P24" s="12">
        <v>1016</v>
      </c>
      <c r="Q24" s="100">
        <v>7.4275362318840576E-2</v>
      </c>
      <c r="R24" s="110">
        <v>2969</v>
      </c>
      <c r="S24" s="43">
        <v>1250</v>
      </c>
      <c r="T24" s="12">
        <v>1136</v>
      </c>
      <c r="U24" s="100">
        <v>8.0380293863439936E-2</v>
      </c>
      <c r="V24" s="110">
        <v>3096</v>
      </c>
      <c r="W24" s="43">
        <v>1266</v>
      </c>
      <c r="X24" s="12">
        <v>1168</v>
      </c>
      <c r="Y24" s="100">
        <v>0.11345646437994723</v>
      </c>
      <c r="Z24" s="110">
        <v>2934</v>
      </c>
      <c r="AA24" s="43">
        <v>1334</v>
      </c>
      <c r="AB24" s="12">
        <v>1186</v>
      </c>
      <c r="AC24" s="100">
        <v>9.7039473684210523E-2</v>
      </c>
      <c r="AD24" s="110">
        <v>2840</v>
      </c>
      <c r="AE24" s="43">
        <v>1318</v>
      </c>
      <c r="AF24" s="12">
        <v>1168</v>
      </c>
      <c r="AG24" s="100">
        <v>0.11129848229342328</v>
      </c>
      <c r="AH24" s="110">
        <v>2900</v>
      </c>
      <c r="AI24" s="43">
        <v>1404</v>
      </c>
      <c r="AJ24" s="12">
        <v>1237</v>
      </c>
      <c r="AK24" s="100">
        <v>0.1232</v>
      </c>
      <c r="AL24" s="110">
        <v>3024</v>
      </c>
      <c r="AM24" s="43">
        <v>1396</v>
      </c>
      <c r="AN24" s="12">
        <v>1279</v>
      </c>
      <c r="AO24" s="100">
        <v>0.10268562401263823</v>
      </c>
      <c r="AP24" s="110">
        <v>2811</v>
      </c>
      <c r="AQ24" s="43">
        <v>1476</v>
      </c>
      <c r="AR24" s="12">
        <v>1333</v>
      </c>
      <c r="AS24" s="100">
        <v>0.10644677661169415</v>
      </c>
      <c r="AT24" s="110">
        <v>2791</v>
      </c>
      <c r="AU24" s="43">
        <v>1478</v>
      </c>
      <c r="AV24" s="12">
        <v>1290</v>
      </c>
      <c r="AW24" s="100">
        <v>0.12139605462822459</v>
      </c>
      <c r="AX24" s="110">
        <v>2877</v>
      </c>
      <c r="AY24" s="43">
        <v>1525</v>
      </c>
      <c r="AZ24" s="12">
        <v>1354</v>
      </c>
      <c r="BA24" s="100">
        <v>8.6182336182336186E-2</v>
      </c>
      <c r="BB24" s="110">
        <v>2979</v>
      </c>
      <c r="BC24" s="43">
        <v>1545</v>
      </c>
      <c r="BD24" s="12">
        <v>1400</v>
      </c>
      <c r="BE24" s="100">
        <v>0.10673352435530085</v>
      </c>
      <c r="BF24" s="110">
        <v>2745</v>
      </c>
      <c r="BG24" s="43">
        <v>1600</v>
      </c>
      <c r="BH24" s="12">
        <v>1441</v>
      </c>
      <c r="BI24" s="100">
        <v>8.4010840108401083E-2</v>
      </c>
      <c r="BJ24" s="110">
        <v>2696</v>
      </c>
      <c r="BK24" s="43">
        <v>1567</v>
      </c>
      <c r="BL24" s="12">
        <v>1369</v>
      </c>
      <c r="BM24" s="100">
        <v>6.0216508795669824E-2</v>
      </c>
      <c r="BN24" s="110">
        <v>2766</v>
      </c>
      <c r="BO24" s="43">
        <v>1597</v>
      </c>
      <c r="BP24" s="12">
        <v>1420</v>
      </c>
      <c r="BQ24" s="100">
        <v>4.7213114754098361E-2</v>
      </c>
      <c r="BR24" s="110">
        <v>2873</v>
      </c>
      <c r="BS24" s="43">
        <v>1601</v>
      </c>
      <c r="BT24" s="12">
        <v>1450</v>
      </c>
      <c r="BU24" s="100">
        <v>3.6245954692556634E-2</v>
      </c>
      <c r="BV24" s="110">
        <v>2685</v>
      </c>
      <c r="BW24" s="43">
        <v>1687</v>
      </c>
      <c r="BX24" s="12">
        <v>1502</v>
      </c>
      <c r="BY24" s="100">
        <v>5.4375E-2</v>
      </c>
      <c r="BZ24" s="110">
        <v>2641</v>
      </c>
      <c r="CA24" s="43">
        <v>1663</v>
      </c>
      <c r="CB24" s="12">
        <v>1450</v>
      </c>
      <c r="CC24" s="100">
        <v>6.0999999999999999E-2</v>
      </c>
      <c r="CD24" s="110">
        <v>2740</v>
      </c>
      <c r="CE24" s="43">
        <v>1712</v>
      </c>
      <c r="CF24" s="12">
        <v>1505</v>
      </c>
      <c r="CG24" s="100">
        <v>7.2000000000000008E-2</v>
      </c>
      <c r="CI24" s="50"/>
    </row>
    <row r="25" spans="1:87">
      <c r="A25" s="102" t="s">
        <v>138</v>
      </c>
      <c r="B25" s="77">
        <v>42929</v>
      </c>
      <c r="C25" s="43">
        <v>1102</v>
      </c>
      <c r="D25" s="108">
        <v>894</v>
      </c>
      <c r="E25" s="110">
        <v>43515</v>
      </c>
      <c r="F25" s="43">
        <v>1163</v>
      </c>
      <c r="G25" s="108">
        <v>934</v>
      </c>
      <c r="H25" s="110">
        <v>44454</v>
      </c>
      <c r="I25" s="43">
        <v>1131</v>
      </c>
      <c r="J25" s="108">
        <v>915</v>
      </c>
      <c r="K25" s="110">
        <v>44133</v>
      </c>
      <c r="L25" s="43">
        <v>1184</v>
      </c>
      <c r="M25" s="108">
        <v>984</v>
      </c>
      <c r="N25" s="110">
        <v>43836</v>
      </c>
      <c r="O25" s="43">
        <v>1176</v>
      </c>
      <c r="P25" s="12">
        <v>952</v>
      </c>
      <c r="Q25" s="100">
        <v>6.7150635208711437E-2</v>
      </c>
      <c r="R25" s="110">
        <v>44350</v>
      </c>
      <c r="S25" s="43">
        <v>1312</v>
      </c>
      <c r="T25" s="12">
        <v>1057</v>
      </c>
      <c r="U25" s="100">
        <v>0.12811693895098883</v>
      </c>
      <c r="V25" s="110">
        <v>44780</v>
      </c>
      <c r="W25" s="43">
        <v>1259</v>
      </c>
      <c r="X25" s="12">
        <v>1030</v>
      </c>
      <c r="Y25" s="100">
        <v>0.11317418213969938</v>
      </c>
      <c r="Z25" s="110">
        <v>44066</v>
      </c>
      <c r="AA25" s="43">
        <v>1334</v>
      </c>
      <c r="AB25" s="12">
        <v>1115</v>
      </c>
      <c r="AC25" s="100">
        <v>0.1266891891891892</v>
      </c>
      <c r="AD25" s="110">
        <v>43514</v>
      </c>
      <c r="AE25" s="43">
        <v>1328</v>
      </c>
      <c r="AF25" s="12">
        <v>1100</v>
      </c>
      <c r="AG25" s="100">
        <v>0.12925170068027211</v>
      </c>
      <c r="AH25" s="110">
        <v>43572</v>
      </c>
      <c r="AI25" s="43">
        <v>1504</v>
      </c>
      <c r="AJ25" s="12">
        <v>1202</v>
      </c>
      <c r="AK25" s="100">
        <v>0.14634146341463414</v>
      </c>
      <c r="AL25" s="110">
        <v>43504</v>
      </c>
      <c r="AM25" s="43">
        <v>1408</v>
      </c>
      <c r="AN25" s="12">
        <v>1170</v>
      </c>
      <c r="AO25" s="100">
        <v>0.11834789515488484</v>
      </c>
      <c r="AP25" s="110">
        <v>42571</v>
      </c>
      <c r="AQ25" s="43">
        <v>1508</v>
      </c>
      <c r="AR25" s="12">
        <v>1252</v>
      </c>
      <c r="AS25" s="100">
        <v>0.13043478260869565</v>
      </c>
      <c r="AT25" s="110">
        <v>41518</v>
      </c>
      <c r="AU25" s="43">
        <v>1487</v>
      </c>
      <c r="AV25" s="12">
        <v>1237</v>
      </c>
      <c r="AW25" s="100">
        <v>0.11972891566265061</v>
      </c>
      <c r="AX25" s="110">
        <v>41368</v>
      </c>
      <c r="AY25" s="43">
        <v>1646</v>
      </c>
      <c r="AZ25" s="12">
        <v>1322</v>
      </c>
      <c r="BA25" s="100">
        <v>9.4414893617021281E-2</v>
      </c>
      <c r="BB25" s="110">
        <v>41973</v>
      </c>
      <c r="BC25" s="43">
        <v>1537</v>
      </c>
      <c r="BD25" s="12">
        <v>1272</v>
      </c>
      <c r="BE25" s="100">
        <v>9.1619318181818177E-2</v>
      </c>
      <c r="BF25" s="110">
        <v>40729</v>
      </c>
      <c r="BG25" s="43">
        <v>1637</v>
      </c>
      <c r="BH25" s="12">
        <v>1354</v>
      </c>
      <c r="BI25" s="100">
        <v>8.5543766578249331E-2</v>
      </c>
      <c r="BJ25" s="110">
        <v>39838</v>
      </c>
      <c r="BK25" s="43">
        <v>1590</v>
      </c>
      <c r="BL25" s="12">
        <v>1334</v>
      </c>
      <c r="BM25" s="100">
        <v>6.9266980497646263E-2</v>
      </c>
      <c r="BN25" s="110">
        <v>40303</v>
      </c>
      <c r="BO25" s="43">
        <v>1708</v>
      </c>
      <c r="BP25" s="12">
        <v>1377</v>
      </c>
      <c r="BQ25" s="100">
        <v>3.7667071688942892E-2</v>
      </c>
      <c r="BR25" s="110">
        <v>40010</v>
      </c>
      <c r="BS25" s="43">
        <v>1653</v>
      </c>
      <c r="BT25" s="12">
        <v>1374</v>
      </c>
      <c r="BU25" s="100">
        <v>7.5471698113207544E-2</v>
      </c>
      <c r="BV25" s="110">
        <v>39126</v>
      </c>
      <c r="BW25" s="43">
        <v>1726</v>
      </c>
      <c r="BX25" s="12">
        <v>1432</v>
      </c>
      <c r="BY25" s="100">
        <v>5.4367745876603542E-2</v>
      </c>
      <c r="BZ25" s="110">
        <v>38331</v>
      </c>
      <c r="CA25" s="43">
        <v>1677</v>
      </c>
      <c r="CB25" s="12">
        <v>1407</v>
      </c>
      <c r="CC25" s="100">
        <v>5.5E-2</v>
      </c>
      <c r="CD25" s="110">
        <v>38587</v>
      </c>
      <c r="CE25" s="43">
        <v>1852</v>
      </c>
      <c r="CF25" s="12">
        <v>1500</v>
      </c>
      <c r="CG25" s="100">
        <v>8.4000000000000005E-2</v>
      </c>
      <c r="CI25" s="50"/>
    </row>
    <row r="26" spans="1:87">
      <c r="A26" s="101" t="s">
        <v>429</v>
      </c>
      <c r="B26" s="77">
        <v>2096</v>
      </c>
      <c r="C26" s="43">
        <v>1527</v>
      </c>
      <c r="D26" s="108">
        <v>1363</v>
      </c>
      <c r="E26" s="110">
        <v>2215</v>
      </c>
      <c r="F26" s="43">
        <v>1604</v>
      </c>
      <c r="G26" s="108">
        <v>1380</v>
      </c>
      <c r="H26" s="110">
        <v>2240</v>
      </c>
      <c r="I26" s="43">
        <v>1498</v>
      </c>
      <c r="J26" s="108">
        <v>1337</v>
      </c>
      <c r="K26" s="110">
        <v>2200</v>
      </c>
      <c r="L26" s="43">
        <v>1558</v>
      </c>
      <c r="M26" s="108">
        <v>1388</v>
      </c>
      <c r="N26" s="110">
        <v>2231</v>
      </c>
      <c r="O26" s="43">
        <v>1545</v>
      </c>
      <c r="P26" s="12">
        <v>1360</v>
      </c>
      <c r="Q26" s="100">
        <v>1.1787819253438114E-2</v>
      </c>
      <c r="R26" s="110">
        <v>2392</v>
      </c>
      <c r="S26" s="43">
        <v>1745</v>
      </c>
      <c r="T26" s="12">
        <v>1454</v>
      </c>
      <c r="U26" s="100">
        <v>8.790523690773068E-2</v>
      </c>
      <c r="V26" s="110">
        <v>2486</v>
      </c>
      <c r="W26" s="43">
        <v>1701</v>
      </c>
      <c r="X26" s="12">
        <v>1500</v>
      </c>
      <c r="Y26" s="100">
        <v>0.13551401869158877</v>
      </c>
      <c r="Z26" s="110">
        <v>2554</v>
      </c>
      <c r="AA26" s="43">
        <v>1797</v>
      </c>
      <c r="AB26" s="12">
        <v>1608</v>
      </c>
      <c r="AC26" s="100">
        <v>0.15340179717586649</v>
      </c>
      <c r="AD26" s="110">
        <v>2590</v>
      </c>
      <c r="AE26" s="43">
        <v>1779</v>
      </c>
      <c r="AF26" s="12">
        <v>1616</v>
      </c>
      <c r="AG26" s="100">
        <v>0.15145631067961166</v>
      </c>
      <c r="AH26" s="110">
        <v>2616</v>
      </c>
      <c r="AI26" s="43">
        <v>2001</v>
      </c>
      <c r="AJ26" s="12">
        <v>1731</v>
      </c>
      <c r="AK26" s="100">
        <v>0.14670487106017191</v>
      </c>
      <c r="AL26" s="110">
        <v>2507</v>
      </c>
      <c r="AM26" s="43">
        <v>1807</v>
      </c>
      <c r="AN26" s="12">
        <v>1646</v>
      </c>
      <c r="AO26" s="100">
        <v>6.231628453850676E-2</v>
      </c>
      <c r="AP26" s="110">
        <v>2434</v>
      </c>
      <c r="AQ26" s="43">
        <v>1949</v>
      </c>
      <c r="AR26" s="12">
        <v>1752</v>
      </c>
      <c r="AS26" s="100">
        <v>8.4585420144685591E-2</v>
      </c>
      <c r="AT26" s="110">
        <v>2285</v>
      </c>
      <c r="AU26" s="43">
        <v>1948</v>
      </c>
      <c r="AV26" s="12">
        <v>1814</v>
      </c>
      <c r="AW26" s="100">
        <v>9.4997189432265317E-2</v>
      </c>
      <c r="AX26" s="110">
        <v>2253</v>
      </c>
      <c r="AY26" s="43">
        <v>2103</v>
      </c>
      <c r="AZ26" s="12">
        <v>1846</v>
      </c>
      <c r="BA26" s="100">
        <v>5.0974512743628186E-2</v>
      </c>
      <c r="BB26" s="110">
        <v>2295</v>
      </c>
      <c r="BC26" s="43">
        <v>1886</v>
      </c>
      <c r="BD26" s="12">
        <v>1677</v>
      </c>
      <c r="BE26" s="100">
        <v>4.3718871057000556E-2</v>
      </c>
      <c r="BF26" s="110">
        <v>2193</v>
      </c>
      <c r="BG26" s="43">
        <v>2017</v>
      </c>
      <c r="BH26" s="12">
        <v>1814</v>
      </c>
      <c r="BI26" s="100">
        <v>3.4889687018984095E-2</v>
      </c>
      <c r="BJ26" s="110">
        <v>2153</v>
      </c>
      <c r="BK26" s="43">
        <v>2018</v>
      </c>
      <c r="BL26" s="12">
        <v>1855</v>
      </c>
      <c r="BM26" s="100">
        <v>3.5934291581108828E-2</v>
      </c>
      <c r="BN26" s="110">
        <v>2102</v>
      </c>
      <c r="BO26" s="43">
        <v>2235</v>
      </c>
      <c r="BP26" s="12">
        <v>1981</v>
      </c>
      <c r="BQ26" s="100">
        <v>6.2767475035663337E-2</v>
      </c>
      <c r="BR26" s="110">
        <v>2080</v>
      </c>
      <c r="BS26" s="43">
        <v>2060</v>
      </c>
      <c r="BT26" s="12">
        <v>1892</v>
      </c>
      <c r="BU26" s="100">
        <v>9.2258748674443267E-2</v>
      </c>
      <c r="BV26" s="110">
        <v>2004</v>
      </c>
      <c r="BW26" s="43">
        <v>2111</v>
      </c>
      <c r="BX26" s="12">
        <v>1954</v>
      </c>
      <c r="BY26" s="100">
        <v>4.6603867129400102E-2</v>
      </c>
      <c r="BZ26" s="110">
        <v>1975</v>
      </c>
      <c r="CA26" s="43">
        <v>2060</v>
      </c>
      <c r="CB26" s="12">
        <v>1963</v>
      </c>
      <c r="CC26" s="100">
        <v>2.1000000000000001E-2</v>
      </c>
      <c r="CD26" s="110">
        <v>1945</v>
      </c>
      <c r="CE26" s="43">
        <v>2301</v>
      </c>
      <c r="CF26" s="12">
        <v>2104</v>
      </c>
      <c r="CG26" s="100">
        <v>2.8999999999999998E-2</v>
      </c>
      <c r="CI26" s="50"/>
    </row>
    <row r="27" spans="1:87">
      <c r="A27" s="101" t="s">
        <v>430</v>
      </c>
      <c r="B27" s="77">
        <v>7243</v>
      </c>
      <c r="C27" s="43">
        <v>1119</v>
      </c>
      <c r="D27" s="108">
        <v>925</v>
      </c>
      <c r="E27" s="110">
        <v>7329</v>
      </c>
      <c r="F27" s="43">
        <v>1185</v>
      </c>
      <c r="G27" s="108">
        <v>980</v>
      </c>
      <c r="H27" s="110">
        <v>7530</v>
      </c>
      <c r="I27" s="43">
        <v>1187</v>
      </c>
      <c r="J27" s="108">
        <v>994</v>
      </c>
      <c r="K27" s="110">
        <v>7483</v>
      </c>
      <c r="L27" s="43">
        <v>1224</v>
      </c>
      <c r="M27" s="108">
        <v>1024</v>
      </c>
      <c r="N27" s="110">
        <v>7415</v>
      </c>
      <c r="O27" s="43">
        <v>1205</v>
      </c>
      <c r="P27" s="12">
        <v>990</v>
      </c>
      <c r="Q27" s="100">
        <v>7.6854334226988383E-2</v>
      </c>
      <c r="R27" s="110">
        <v>7516</v>
      </c>
      <c r="S27" s="43">
        <v>1331</v>
      </c>
      <c r="T27" s="12">
        <v>1090</v>
      </c>
      <c r="U27" s="100">
        <v>0.12320675105485232</v>
      </c>
      <c r="V27" s="110">
        <v>7496</v>
      </c>
      <c r="W27" s="43">
        <v>1295</v>
      </c>
      <c r="X27" s="12">
        <v>1083</v>
      </c>
      <c r="Y27" s="100">
        <v>9.0985678180286439E-2</v>
      </c>
      <c r="Z27" s="110">
        <v>7361</v>
      </c>
      <c r="AA27" s="43">
        <v>1373</v>
      </c>
      <c r="AB27" s="12">
        <v>1141</v>
      </c>
      <c r="AC27" s="100">
        <v>0.12173202614379085</v>
      </c>
      <c r="AD27" s="110">
        <v>7327</v>
      </c>
      <c r="AE27" s="43">
        <v>1337</v>
      </c>
      <c r="AF27" s="12">
        <v>1074</v>
      </c>
      <c r="AG27" s="100">
        <v>0.10954356846473029</v>
      </c>
      <c r="AH27" s="110">
        <v>7195</v>
      </c>
      <c r="AI27" s="43">
        <v>1483</v>
      </c>
      <c r="AJ27" s="12">
        <v>1200</v>
      </c>
      <c r="AK27" s="100">
        <v>0.11419984973703982</v>
      </c>
      <c r="AL27" s="110">
        <v>7196</v>
      </c>
      <c r="AM27" s="43">
        <v>1438</v>
      </c>
      <c r="AN27" s="12">
        <v>1209</v>
      </c>
      <c r="AO27" s="100">
        <v>0.11042471042471043</v>
      </c>
      <c r="AP27" s="110">
        <v>7072</v>
      </c>
      <c r="AQ27" s="43">
        <v>1533</v>
      </c>
      <c r="AR27" s="12">
        <v>1227</v>
      </c>
      <c r="AS27" s="100">
        <v>0.11653313911143481</v>
      </c>
      <c r="AT27" s="110">
        <v>6868</v>
      </c>
      <c r="AU27" s="43">
        <v>1502</v>
      </c>
      <c r="AV27" s="12">
        <v>1214</v>
      </c>
      <c r="AW27" s="100">
        <v>0.12341062079281974</v>
      </c>
      <c r="AX27" s="110">
        <v>6882</v>
      </c>
      <c r="AY27" s="43">
        <v>1615</v>
      </c>
      <c r="AZ27" s="12">
        <v>1302</v>
      </c>
      <c r="BA27" s="100">
        <v>8.9008766014834789E-2</v>
      </c>
      <c r="BB27" s="110">
        <v>6928</v>
      </c>
      <c r="BC27" s="43">
        <v>1555</v>
      </c>
      <c r="BD27" s="12">
        <v>1301</v>
      </c>
      <c r="BE27" s="100">
        <v>8.1363004172461756E-2</v>
      </c>
      <c r="BF27" s="110">
        <v>6790</v>
      </c>
      <c r="BG27" s="43">
        <v>1646</v>
      </c>
      <c r="BH27" s="12">
        <v>1333</v>
      </c>
      <c r="BI27" s="100">
        <v>7.3711676451402475E-2</v>
      </c>
      <c r="BJ27" s="110">
        <v>6667</v>
      </c>
      <c r="BK27" s="43">
        <v>1581</v>
      </c>
      <c r="BL27" s="12">
        <v>1303</v>
      </c>
      <c r="BM27" s="100">
        <v>5.25965379494008E-2</v>
      </c>
      <c r="BN27" s="110">
        <v>6556</v>
      </c>
      <c r="BO27" s="43">
        <v>1693</v>
      </c>
      <c r="BP27" s="12">
        <v>1361</v>
      </c>
      <c r="BQ27" s="100">
        <v>4.8297213622291023E-2</v>
      </c>
      <c r="BR27" s="110">
        <v>6564</v>
      </c>
      <c r="BS27" s="43">
        <v>1661</v>
      </c>
      <c r="BT27" s="12">
        <v>1371</v>
      </c>
      <c r="BU27" s="100">
        <v>6.8167202572347263E-2</v>
      </c>
      <c r="BV27" s="110">
        <v>6413</v>
      </c>
      <c r="BW27" s="43">
        <v>1741</v>
      </c>
      <c r="BX27" s="12">
        <v>1420</v>
      </c>
      <c r="BY27" s="100">
        <v>5.7715674362089915E-2</v>
      </c>
      <c r="BZ27" s="110">
        <v>7072</v>
      </c>
      <c r="CA27" s="43">
        <v>1690</v>
      </c>
      <c r="CB27" s="12">
        <v>1364</v>
      </c>
      <c r="CC27" s="113"/>
      <c r="CD27" s="110">
        <v>7099</v>
      </c>
      <c r="CE27" s="43">
        <v>1799</v>
      </c>
      <c r="CF27" s="12">
        <v>1448</v>
      </c>
      <c r="CG27" s="113" t="s">
        <v>6</v>
      </c>
      <c r="CI27" s="50"/>
    </row>
    <row r="28" spans="1:87">
      <c r="A28" s="103" t="s">
        <v>431</v>
      </c>
      <c r="B28" s="77">
        <v>9327</v>
      </c>
      <c r="C28" s="43">
        <v>1158</v>
      </c>
      <c r="D28" s="108">
        <v>900</v>
      </c>
      <c r="E28" s="110">
        <v>9373</v>
      </c>
      <c r="F28" s="43">
        <v>1192</v>
      </c>
      <c r="G28" s="108">
        <v>964</v>
      </c>
      <c r="H28" s="110">
        <v>9384</v>
      </c>
      <c r="I28" s="43">
        <v>1165</v>
      </c>
      <c r="J28" s="108">
        <v>933</v>
      </c>
      <c r="K28" s="110">
        <v>9392</v>
      </c>
      <c r="L28" s="43">
        <v>1194</v>
      </c>
      <c r="M28" s="108">
        <v>992</v>
      </c>
      <c r="N28" s="110">
        <v>9246</v>
      </c>
      <c r="O28" s="43">
        <v>1226</v>
      </c>
      <c r="P28" s="12">
        <v>965</v>
      </c>
      <c r="Q28" s="100">
        <v>5.8721934369602762E-2</v>
      </c>
      <c r="R28" s="110">
        <v>9301</v>
      </c>
      <c r="S28" s="43">
        <v>1312</v>
      </c>
      <c r="T28" s="12">
        <v>1080</v>
      </c>
      <c r="U28" s="100">
        <v>0.10067114093959731</v>
      </c>
      <c r="V28" s="110">
        <v>9294</v>
      </c>
      <c r="W28" s="43">
        <v>1267</v>
      </c>
      <c r="X28" s="12">
        <v>1040</v>
      </c>
      <c r="Y28" s="100">
        <v>8.7553648068669526E-2</v>
      </c>
      <c r="Z28" s="110">
        <v>9283</v>
      </c>
      <c r="AA28" s="43">
        <v>1345</v>
      </c>
      <c r="AB28" s="12">
        <v>1106</v>
      </c>
      <c r="AC28" s="100">
        <v>0.12646566164154105</v>
      </c>
      <c r="AD28" s="110">
        <v>9033</v>
      </c>
      <c r="AE28" s="43">
        <v>1328</v>
      </c>
      <c r="AF28" s="12">
        <v>1094</v>
      </c>
      <c r="AG28" s="100">
        <v>8.3197389885807507E-2</v>
      </c>
      <c r="AH28" s="110">
        <v>9012</v>
      </c>
      <c r="AI28" s="43">
        <v>1541</v>
      </c>
      <c r="AJ28" s="12">
        <v>1218</v>
      </c>
      <c r="AK28" s="100">
        <v>0.17454268292682926</v>
      </c>
      <c r="AL28" s="110">
        <v>8992</v>
      </c>
      <c r="AM28" s="43">
        <v>1456</v>
      </c>
      <c r="AN28" s="12">
        <v>1196</v>
      </c>
      <c r="AO28" s="100">
        <v>0.14917127071823205</v>
      </c>
      <c r="AP28" s="110">
        <v>8841</v>
      </c>
      <c r="AQ28" s="43">
        <v>1532</v>
      </c>
      <c r="AR28" s="12">
        <v>1254</v>
      </c>
      <c r="AS28" s="100">
        <v>0.13903345724907062</v>
      </c>
      <c r="AT28" s="110">
        <v>8737</v>
      </c>
      <c r="AU28" s="43">
        <v>1511</v>
      </c>
      <c r="AV28" s="12">
        <v>1238</v>
      </c>
      <c r="AW28" s="100">
        <v>0.1378012048192771</v>
      </c>
      <c r="AX28" s="110">
        <v>8842</v>
      </c>
      <c r="AY28" s="43">
        <v>1714</v>
      </c>
      <c r="AZ28" s="12">
        <v>1358</v>
      </c>
      <c r="BA28" s="100">
        <v>0.11226476314081765</v>
      </c>
      <c r="BB28" s="110">
        <v>8935</v>
      </c>
      <c r="BC28" s="43">
        <v>1616</v>
      </c>
      <c r="BD28" s="12">
        <v>1311</v>
      </c>
      <c r="BE28" s="100">
        <v>0.10989010989010989</v>
      </c>
      <c r="BF28" s="110">
        <v>8813</v>
      </c>
      <c r="BG28" s="43">
        <v>1684</v>
      </c>
      <c r="BH28" s="12">
        <v>1375</v>
      </c>
      <c r="BI28" s="100">
        <v>9.921671018276762E-2</v>
      </c>
      <c r="BJ28" s="110">
        <v>8609</v>
      </c>
      <c r="BK28" s="43">
        <v>1642</v>
      </c>
      <c r="BL28" s="12">
        <v>1357</v>
      </c>
      <c r="BM28" s="100">
        <v>8.6697551290536065E-2</v>
      </c>
      <c r="BN28" s="110">
        <v>8783</v>
      </c>
      <c r="BO28" s="43">
        <v>1781</v>
      </c>
      <c r="BP28" s="12">
        <v>1405</v>
      </c>
      <c r="BQ28" s="100">
        <v>3.9089848308051345E-2</v>
      </c>
      <c r="BR28" s="110">
        <v>8637</v>
      </c>
      <c r="BS28" s="43">
        <v>1721</v>
      </c>
      <c r="BT28" s="12">
        <v>1420</v>
      </c>
      <c r="BU28" s="100">
        <v>6.4975247524752477E-2</v>
      </c>
      <c r="BV28" s="110">
        <v>8510</v>
      </c>
      <c r="BW28" s="43">
        <v>1761</v>
      </c>
      <c r="BX28" s="12">
        <v>1450</v>
      </c>
      <c r="BY28" s="100">
        <v>4.5724465558194774E-2</v>
      </c>
      <c r="BZ28" s="110">
        <v>8341</v>
      </c>
      <c r="CA28" s="43">
        <v>1707</v>
      </c>
      <c r="CB28" s="12">
        <v>1431</v>
      </c>
      <c r="CC28" s="113">
        <v>0.04</v>
      </c>
      <c r="CD28" s="110">
        <v>8469</v>
      </c>
      <c r="CE28" s="43">
        <v>1873</v>
      </c>
      <c r="CF28" s="12">
        <v>1520</v>
      </c>
      <c r="CG28" s="100">
        <v>5.2000000000000005E-2</v>
      </c>
      <c r="CI28" s="50"/>
    </row>
    <row r="29" spans="1:87">
      <c r="A29" s="101" t="s">
        <v>432</v>
      </c>
      <c r="B29" s="77">
        <v>2491</v>
      </c>
      <c r="C29" s="43">
        <v>1025</v>
      </c>
      <c r="D29" s="108">
        <v>889</v>
      </c>
      <c r="E29" s="110">
        <v>2530</v>
      </c>
      <c r="F29" s="43">
        <v>1067</v>
      </c>
      <c r="G29" s="108">
        <v>922</v>
      </c>
      <c r="H29" s="110">
        <v>2690</v>
      </c>
      <c r="I29" s="43">
        <v>1027</v>
      </c>
      <c r="J29" s="108">
        <v>896</v>
      </c>
      <c r="K29" s="110">
        <v>2513</v>
      </c>
      <c r="L29" s="43">
        <v>1078</v>
      </c>
      <c r="M29" s="108">
        <v>921</v>
      </c>
      <c r="N29" s="110">
        <v>2537</v>
      </c>
      <c r="O29" s="43">
        <v>1082</v>
      </c>
      <c r="P29" s="12">
        <v>920</v>
      </c>
      <c r="Q29" s="100">
        <v>5.5609756097560976E-2</v>
      </c>
      <c r="R29" s="110">
        <v>2540</v>
      </c>
      <c r="S29" s="43">
        <v>1137</v>
      </c>
      <c r="T29" s="12">
        <v>1005</v>
      </c>
      <c r="U29" s="100">
        <v>6.560449859418932E-2</v>
      </c>
      <c r="V29" s="110">
        <v>2599</v>
      </c>
      <c r="W29" s="43">
        <v>1107</v>
      </c>
      <c r="X29" s="12">
        <v>968</v>
      </c>
      <c r="Y29" s="100">
        <v>7.7896786757546257E-2</v>
      </c>
      <c r="Z29" s="110">
        <v>2470</v>
      </c>
      <c r="AA29" s="43">
        <v>1162</v>
      </c>
      <c r="AB29" s="12">
        <v>995</v>
      </c>
      <c r="AC29" s="100">
        <v>7.792207792207792E-2</v>
      </c>
      <c r="AD29" s="110">
        <v>2385</v>
      </c>
      <c r="AE29" s="43">
        <v>1214</v>
      </c>
      <c r="AF29" s="12">
        <v>1037</v>
      </c>
      <c r="AG29" s="100">
        <v>0.12199630314232902</v>
      </c>
      <c r="AH29" s="110">
        <v>2375</v>
      </c>
      <c r="AI29" s="43">
        <v>1317</v>
      </c>
      <c r="AJ29" s="12">
        <v>1158</v>
      </c>
      <c r="AK29" s="100">
        <v>0.15831134564643801</v>
      </c>
      <c r="AL29" s="110">
        <v>2451</v>
      </c>
      <c r="AM29" s="43">
        <v>1246</v>
      </c>
      <c r="AN29" s="12">
        <v>1101</v>
      </c>
      <c r="AO29" s="100">
        <v>0.12556458897922312</v>
      </c>
      <c r="AP29" s="110">
        <v>2375</v>
      </c>
      <c r="AQ29" s="43">
        <v>1362</v>
      </c>
      <c r="AR29" s="12">
        <v>1152</v>
      </c>
      <c r="AS29" s="100">
        <v>0.1721170395869191</v>
      </c>
      <c r="AT29" s="110">
        <v>2387</v>
      </c>
      <c r="AU29" s="43">
        <v>1383</v>
      </c>
      <c r="AV29" s="12">
        <v>1167</v>
      </c>
      <c r="AW29" s="100">
        <v>0.13920922570016475</v>
      </c>
      <c r="AX29" s="110">
        <v>2327</v>
      </c>
      <c r="AY29" s="43">
        <v>1459</v>
      </c>
      <c r="AZ29" s="12">
        <v>1263</v>
      </c>
      <c r="BA29" s="100">
        <v>0.10782080485952923</v>
      </c>
      <c r="BB29" s="110">
        <v>2517</v>
      </c>
      <c r="BC29" s="43">
        <v>1385</v>
      </c>
      <c r="BD29" s="12">
        <v>1241</v>
      </c>
      <c r="BE29" s="100">
        <v>0.1115569823434992</v>
      </c>
      <c r="BF29" s="110">
        <v>2293</v>
      </c>
      <c r="BG29" s="43">
        <v>1525</v>
      </c>
      <c r="BH29" s="12">
        <v>1289</v>
      </c>
      <c r="BI29" s="100">
        <v>0.1196769456681351</v>
      </c>
      <c r="BJ29" s="110">
        <v>2346</v>
      </c>
      <c r="BK29" s="43">
        <v>1462</v>
      </c>
      <c r="BL29" s="12">
        <v>1259</v>
      </c>
      <c r="BM29" s="100">
        <v>5.7122198120028923E-2</v>
      </c>
      <c r="BN29" s="110">
        <v>2302</v>
      </c>
      <c r="BO29" s="43">
        <v>1581</v>
      </c>
      <c r="BP29" s="12">
        <v>1348</v>
      </c>
      <c r="BQ29" s="100">
        <v>8.3618917066483889E-2</v>
      </c>
      <c r="BR29" s="110">
        <v>2345</v>
      </c>
      <c r="BS29" s="43">
        <v>1521</v>
      </c>
      <c r="BT29" s="12">
        <v>1336</v>
      </c>
      <c r="BU29" s="100">
        <v>9.8194945848375445E-2</v>
      </c>
      <c r="BV29" s="110">
        <v>2290</v>
      </c>
      <c r="BW29" s="43">
        <v>1576</v>
      </c>
      <c r="BX29" s="12">
        <v>1355</v>
      </c>
      <c r="BY29" s="100">
        <v>3.3442622950819671E-2</v>
      </c>
      <c r="BZ29" s="110">
        <v>2299</v>
      </c>
      <c r="CA29" s="43">
        <v>1547</v>
      </c>
      <c r="CB29" s="12">
        <v>1326</v>
      </c>
      <c r="CC29" s="100">
        <v>5.7999999999999996E-2</v>
      </c>
      <c r="CD29" s="110">
        <v>2265</v>
      </c>
      <c r="CE29" s="43">
        <v>1677</v>
      </c>
      <c r="CF29" s="12">
        <v>1450</v>
      </c>
      <c r="CG29" s="100">
        <v>0.06</v>
      </c>
      <c r="CI29" s="50"/>
    </row>
    <row r="30" spans="1:87">
      <c r="A30" s="103" t="s">
        <v>433</v>
      </c>
      <c r="B30" s="77">
        <v>14487</v>
      </c>
      <c r="C30" s="43">
        <v>969</v>
      </c>
      <c r="D30" s="108">
        <v>771</v>
      </c>
      <c r="E30" s="110">
        <v>14766</v>
      </c>
      <c r="F30" s="43">
        <v>1052</v>
      </c>
      <c r="G30" s="108">
        <v>796</v>
      </c>
      <c r="H30" s="110">
        <v>15170</v>
      </c>
      <c r="I30" s="43">
        <v>1004</v>
      </c>
      <c r="J30" s="108">
        <v>778</v>
      </c>
      <c r="K30" s="110">
        <v>15155</v>
      </c>
      <c r="L30" s="43">
        <v>1103</v>
      </c>
      <c r="M30" s="108">
        <v>880</v>
      </c>
      <c r="N30" s="110">
        <v>15166</v>
      </c>
      <c r="O30" s="43">
        <v>1054</v>
      </c>
      <c r="P30" s="12">
        <v>837</v>
      </c>
      <c r="Q30" s="100">
        <v>8.771929824561403E-2</v>
      </c>
      <c r="R30" s="110">
        <v>15278</v>
      </c>
      <c r="S30" s="43">
        <v>1210</v>
      </c>
      <c r="T30" s="12">
        <v>936</v>
      </c>
      <c r="U30" s="100">
        <v>0.15019011406844107</v>
      </c>
      <c r="V30" s="110">
        <v>15534</v>
      </c>
      <c r="W30" s="43">
        <v>1138</v>
      </c>
      <c r="X30" s="12">
        <v>890</v>
      </c>
      <c r="Y30" s="100">
        <v>0.13346613545816732</v>
      </c>
      <c r="Z30" s="110">
        <v>15149</v>
      </c>
      <c r="AA30" s="43">
        <v>1232</v>
      </c>
      <c r="AB30" s="12">
        <v>996</v>
      </c>
      <c r="AC30" s="100">
        <v>0.11695376246600181</v>
      </c>
      <c r="AD30" s="110">
        <v>14838</v>
      </c>
      <c r="AE30" s="43">
        <v>1207</v>
      </c>
      <c r="AF30" s="12">
        <v>971</v>
      </c>
      <c r="AG30" s="100">
        <v>0.14516129032258066</v>
      </c>
      <c r="AH30" s="110">
        <v>14919</v>
      </c>
      <c r="AI30" s="43">
        <v>1363</v>
      </c>
      <c r="AJ30" s="12">
        <v>1057</v>
      </c>
      <c r="AK30" s="100">
        <v>0.12644628099173555</v>
      </c>
      <c r="AL30" s="110">
        <v>14817</v>
      </c>
      <c r="AM30" s="43">
        <v>1272</v>
      </c>
      <c r="AN30" s="12">
        <v>1014</v>
      </c>
      <c r="AO30" s="100">
        <v>0.11775043936731107</v>
      </c>
      <c r="AP30" s="110">
        <v>14495</v>
      </c>
      <c r="AQ30" s="43">
        <v>1405</v>
      </c>
      <c r="AR30" s="12">
        <v>1116</v>
      </c>
      <c r="AS30" s="100">
        <v>0.14042207792207792</v>
      </c>
      <c r="AT30" s="110">
        <v>14143</v>
      </c>
      <c r="AU30" s="43">
        <v>1358</v>
      </c>
      <c r="AV30" s="12">
        <v>1088</v>
      </c>
      <c r="AW30" s="100">
        <v>0.12510356255178129</v>
      </c>
      <c r="AX30" s="110">
        <v>14024</v>
      </c>
      <c r="AY30" s="43">
        <v>1514</v>
      </c>
      <c r="AZ30" s="12">
        <v>1175</v>
      </c>
      <c r="BA30" s="100">
        <v>0.11078503301540719</v>
      </c>
      <c r="BB30" s="110">
        <v>14167</v>
      </c>
      <c r="BC30" s="43">
        <v>1394</v>
      </c>
      <c r="BD30" s="12">
        <v>1105</v>
      </c>
      <c r="BE30" s="100">
        <v>9.5911949685534598E-2</v>
      </c>
      <c r="BF30" s="110">
        <v>13635</v>
      </c>
      <c r="BG30" s="43">
        <v>1536</v>
      </c>
      <c r="BH30" s="12">
        <v>1223</v>
      </c>
      <c r="BI30" s="100">
        <v>9.3238434163701062E-2</v>
      </c>
      <c r="BJ30" s="110">
        <v>13233</v>
      </c>
      <c r="BK30" s="43">
        <v>1461</v>
      </c>
      <c r="BL30" s="12">
        <v>1183</v>
      </c>
      <c r="BM30" s="100">
        <v>7.5846833578792336E-2</v>
      </c>
      <c r="BN30" s="110">
        <v>13265</v>
      </c>
      <c r="BO30" s="43">
        <v>1589</v>
      </c>
      <c r="BP30" s="12">
        <v>1242</v>
      </c>
      <c r="BQ30" s="100">
        <v>4.9537648612945837E-2</v>
      </c>
      <c r="BR30" s="110">
        <v>13343</v>
      </c>
      <c r="BS30" s="43">
        <v>1508</v>
      </c>
      <c r="BT30" s="12">
        <v>1205</v>
      </c>
      <c r="BU30" s="100">
        <v>8.1779053084648487E-2</v>
      </c>
      <c r="BV30" s="110">
        <v>13044</v>
      </c>
      <c r="BW30" s="43">
        <v>1627</v>
      </c>
      <c r="BX30" s="12">
        <v>1291</v>
      </c>
      <c r="BY30" s="100">
        <v>5.9244791666666664E-2</v>
      </c>
      <c r="BZ30" s="110">
        <v>12835</v>
      </c>
      <c r="CA30" s="43">
        <v>1553</v>
      </c>
      <c r="CB30" s="12">
        <v>1236</v>
      </c>
      <c r="CC30" s="100">
        <v>6.3E-2</v>
      </c>
      <c r="CD30" s="110">
        <v>13000</v>
      </c>
      <c r="CE30" s="43">
        <v>1723</v>
      </c>
      <c r="CF30" s="12">
        <v>1335</v>
      </c>
      <c r="CG30" s="100">
        <v>8.4000000000000005E-2</v>
      </c>
      <c r="CI30" s="50"/>
    </row>
    <row r="31" spans="1:87">
      <c r="A31" s="103" t="s">
        <v>434</v>
      </c>
      <c r="B31" s="77" t="s">
        <v>6</v>
      </c>
      <c r="C31" s="43" t="s">
        <v>6</v>
      </c>
      <c r="D31" s="108" t="s">
        <v>6</v>
      </c>
      <c r="E31" s="110" t="s">
        <v>6</v>
      </c>
      <c r="F31" s="43" t="s">
        <v>6</v>
      </c>
      <c r="G31" s="108" t="s">
        <v>6</v>
      </c>
      <c r="H31" s="110" t="s">
        <v>6</v>
      </c>
      <c r="I31" s="43" t="s">
        <v>6</v>
      </c>
      <c r="J31" s="108" t="s">
        <v>6</v>
      </c>
      <c r="K31" s="110" t="s">
        <v>6</v>
      </c>
      <c r="L31" s="43" t="s">
        <v>6</v>
      </c>
      <c r="M31" s="108" t="s">
        <v>6</v>
      </c>
      <c r="N31" s="110" t="s">
        <v>6</v>
      </c>
      <c r="O31" s="43" t="s">
        <v>6</v>
      </c>
      <c r="P31" s="12" t="s">
        <v>6</v>
      </c>
      <c r="Q31" s="100"/>
      <c r="R31" s="110" t="s">
        <v>6</v>
      </c>
      <c r="S31" s="43" t="s">
        <v>6</v>
      </c>
      <c r="T31" s="12" t="s">
        <v>6</v>
      </c>
      <c r="U31" s="100"/>
      <c r="V31" s="110" t="s">
        <v>6</v>
      </c>
      <c r="W31" s="43" t="s">
        <v>6</v>
      </c>
      <c r="X31" s="12" t="s">
        <v>6</v>
      </c>
      <c r="Y31" s="100"/>
      <c r="Z31" s="110" t="s">
        <v>6</v>
      </c>
      <c r="AA31" s="43" t="s">
        <v>6</v>
      </c>
      <c r="AB31" s="12" t="s">
        <v>6</v>
      </c>
      <c r="AC31" s="100"/>
      <c r="AD31" s="110">
        <v>2912</v>
      </c>
      <c r="AE31" s="43">
        <v>1650</v>
      </c>
      <c r="AF31" s="12">
        <v>1592</v>
      </c>
      <c r="AG31" s="100"/>
      <c r="AH31" s="110">
        <v>2988</v>
      </c>
      <c r="AI31" s="43">
        <v>1963</v>
      </c>
      <c r="AJ31" s="12">
        <v>1715</v>
      </c>
      <c r="AK31" s="100"/>
      <c r="AL31" s="110">
        <v>3014</v>
      </c>
      <c r="AM31" s="43">
        <v>1728</v>
      </c>
      <c r="AN31" s="12">
        <v>1655</v>
      </c>
      <c r="AO31" s="100"/>
      <c r="AP31" s="110">
        <v>3018</v>
      </c>
      <c r="AQ31" s="43">
        <v>1719</v>
      </c>
      <c r="AR31" s="12">
        <v>1611</v>
      </c>
      <c r="AS31" s="100"/>
      <c r="AT31" s="110">
        <v>2972</v>
      </c>
      <c r="AU31" s="43">
        <v>1773</v>
      </c>
      <c r="AV31" s="12">
        <v>1721</v>
      </c>
      <c r="AW31" s="100">
        <v>7.454545454545454E-2</v>
      </c>
      <c r="AX31" s="110">
        <v>2974</v>
      </c>
      <c r="AY31" s="43">
        <v>2020</v>
      </c>
      <c r="AZ31" s="12">
        <v>1802</v>
      </c>
      <c r="BA31" s="100">
        <v>2.9037187977585328E-2</v>
      </c>
      <c r="BB31" s="110">
        <v>3078</v>
      </c>
      <c r="BC31" s="43">
        <v>1823</v>
      </c>
      <c r="BD31" s="12">
        <v>1741</v>
      </c>
      <c r="BE31" s="100">
        <v>5.4976851851851853E-2</v>
      </c>
      <c r="BF31" s="110">
        <v>3055</v>
      </c>
      <c r="BG31" s="43">
        <v>1824</v>
      </c>
      <c r="BH31" s="12">
        <v>1725</v>
      </c>
      <c r="BI31" s="100">
        <v>6.1082024432809773E-2</v>
      </c>
      <c r="BJ31" s="110">
        <v>2991</v>
      </c>
      <c r="BK31" s="43">
        <v>1853</v>
      </c>
      <c r="BL31" s="12">
        <v>1793</v>
      </c>
      <c r="BM31" s="100">
        <v>4.5121263395375068E-2</v>
      </c>
      <c r="BN31" s="110">
        <v>3429</v>
      </c>
      <c r="BO31" s="43">
        <v>1823</v>
      </c>
      <c r="BP31" s="12">
        <v>1603</v>
      </c>
      <c r="BQ31" s="100">
        <v>-9.7524752475247528E-2</v>
      </c>
      <c r="BR31" s="110">
        <v>3047</v>
      </c>
      <c r="BS31" s="43">
        <v>1952</v>
      </c>
      <c r="BT31" s="12">
        <v>1872</v>
      </c>
      <c r="BU31" s="100">
        <v>7.076247942951179E-2</v>
      </c>
      <c r="BV31" s="110">
        <v>3012</v>
      </c>
      <c r="BW31" s="43">
        <v>1915</v>
      </c>
      <c r="BX31" s="12">
        <v>1820</v>
      </c>
      <c r="BY31" s="100">
        <v>4.9890350877192985E-2</v>
      </c>
      <c r="BZ31" s="110">
        <v>2907</v>
      </c>
      <c r="CA31" s="43">
        <v>1925</v>
      </c>
      <c r="CB31" s="12">
        <v>1880</v>
      </c>
      <c r="CC31" s="100">
        <v>3.9E-2</v>
      </c>
      <c r="CD31" s="110">
        <v>2890</v>
      </c>
      <c r="CE31" s="43">
        <v>2292</v>
      </c>
      <c r="CF31" s="12">
        <v>2044</v>
      </c>
      <c r="CG31" s="100">
        <v>0.25700000000000001</v>
      </c>
      <c r="CI31" s="50"/>
    </row>
    <row r="32" spans="1:87">
      <c r="A32" s="103" t="s">
        <v>435</v>
      </c>
      <c r="B32" s="77" t="s">
        <v>6</v>
      </c>
      <c r="C32" s="43" t="s">
        <v>6</v>
      </c>
      <c r="D32" s="108" t="s">
        <v>6</v>
      </c>
      <c r="E32" s="110" t="s">
        <v>6</v>
      </c>
      <c r="F32" s="43" t="s">
        <v>6</v>
      </c>
      <c r="G32" s="108" t="s">
        <v>6</v>
      </c>
      <c r="H32" s="110" t="s">
        <v>6</v>
      </c>
      <c r="I32" s="43" t="s">
        <v>6</v>
      </c>
      <c r="J32" s="108" t="s">
        <v>6</v>
      </c>
      <c r="K32" s="110" t="s">
        <v>6</v>
      </c>
      <c r="L32" s="43" t="s">
        <v>6</v>
      </c>
      <c r="M32" s="108" t="s">
        <v>6</v>
      </c>
      <c r="N32" s="110" t="s">
        <v>6</v>
      </c>
      <c r="O32" s="43" t="s">
        <v>6</v>
      </c>
      <c r="P32" s="12" t="s">
        <v>6</v>
      </c>
      <c r="Q32" s="100"/>
      <c r="R32" s="110" t="s">
        <v>6</v>
      </c>
      <c r="S32" s="43" t="s">
        <v>6</v>
      </c>
      <c r="T32" s="12" t="s">
        <v>6</v>
      </c>
      <c r="U32" s="100"/>
      <c r="V32" s="110" t="s">
        <v>6</v>
      </c>
      <c r="W32" s="43" t="s">
        <v>6</v>
      </c>
      <c r="X32" s="12" t="s">
        <v>6</v>
      </c>
      <c r="Y32" s="100"/>
      <c r="Z32" s="110" t="s">
        <v>6</v>
      </c>
      <c r="AA32" s="43" t="s">
        <v>6</v>
      </c>
      <c r="AB32" s="12" t="s">
        <v>6</v>
      </c>
      <c r="AC32" s="100"/>
      <c r="AD32" s="110">
        <v>3478</v>
      </c>
      <c r="AE32" s="43">
        <v>1301</v>
      </c>
      <c r="AF32" s="12">
        <v>1108</v>
      </c>
      <c r="AG32" s="100"/>
      <c r="AH32" s="110">
        <v>3469</v>
      </c>
      <c r="AI32" s="43">
        <v>1443</v>
      </c>
      <c r="AJ32" s="12">
        <v>1213</v>
      </c>
      <c r="AK32" s="100"/>
      <c r="AL32" s="110">
        <v>3496</v>
      </c>
      <c r="AM32" s="43">
        <v>1349</v>
      </c>
      <c r="AN32" s="12">
        <v>1163</v>
      </c>
      <c r="AO32" s="100"/>
      <c r="AP32" s="110">
        <v>3376</v>
      </c>
      <c r="AQ32" s="43">
        <v>1451</v>
      </c>
      <c r="AR32" s="12">
        <v>1276</v>
      </c>
      <c r="AS32" s="100"/>
      <c r="AT32" s="110">
        <v>3207</v>
      </c>
      <c r="AU32" s="43">
        <v>1454</v>
      </c>
      <c r="AV32" s="12">
        <v>1250</v>
      </c>
      <c r="AW32" s="100">
        <v>0.11760184473481937</v>
      </c>
      <c r="AX32" s="110">
        <v>3158</v>
      </c>
      <c r="AY32" s="43">
        <v>1602</v>
      </c>
      <c r="AZ32" s="12">
        <v>1346</v>
      </c>
      <c r="BA32" s="100">
        <v>0.11018711018711019</v>
      </c>
      <c r="BB32" s="110">
        <v>3089</v>
      </c>
      <c r="BC32" s="43">
        <v>1508</v>
      </c>
      <c r="BD32" s="12">
        <v>1274</v>
      </c>
      <c r="BE32" s="100">
        <v>0.1178650852483321</v>
      </c>
      <c r="BF32" s="110">
        <v>3036</v>
      </c>
      <c r="BG32" s="43">
        <v>1585</v>
      </c>
      <c r="BH32" s="12">
        <v>1322</v>
      </c>
      <c r="BI32" s="100">
        <v>9.2350103376981393E-2</v>
      </c>
      <c r="BJ32" s="110">
        <v>2961</v>
      </c>
      <c r="BK32" s="43">
        <v>1576</v>
      </c>
      <c r="BL32" s="12">
        <v>1356</v>
      </c>
      <c r="BM32" s="100">
        <v>8.3906464924346627E-2</v>
      </c>
      <c r="BN32" s="110">
        <v>2969</v>
      </c>
      <c r="BO32" s="43">
        <v>1695</v>
      </c>
      <c r="BP32" s="12">
        <v>1431</v>
      </c>
      <c r="BQ32" s="100">
        <v>5.8052434456928842E-2</v>
      </c>
      <c r="BR32" s="110">
        <v>3037</v>
      </c>
      <c r="BS32" s="43">
        <v>1627</v>
      </c>
      <c r="BT32" s="12">
        <v>1399</v>
      </c>
      <c r="BU32" s="100">
        <v>7.8912466843501325E-2</v>
      </c>
      <c r="BV32" s="110">
        <v>2970</v>
      </c>
      <c r="BW32" s="43">
        <v>1689</v>
      </c>
      <c r="BX32" s="12">
        <v>1419</v>
      </c>
      <c r="BY32" s="100">
        <v>6.5615141955835968E-2</v>
      </c>
      <c r="BZ32" s="110">
        <v>2902</v>
      </c>
      <c r="CA32" s="43">
        <v>1672</v>
      </c>
      <c r="CB32" s="12">
        <v>1444</v>
      </c>
      <c r="CC32" s="100">
        <v>6.0999999999999999E-2</v>
      </c>
      <c r="CD32" s="110">
        <v>2919</v>
      </c>
      <c r="CE32" s="43">
        <v>1850</v>
      </c>
      <c r="CF32" s="12">
        <v>1530</v>
      </c>
      <c r="CG32" s="100">
        <v>9.1999999999999998E-2</v>
      </c>
      <c r="CI32" s="50"/>
    </row>
    <row r="33" spans="1:87">
      <c r="A33" s="101" t="s">
        <v>436</v>
      </c>
      <c r="B33" s="77">
        <v>944</v>
      </c>
      <c r="C33" s="43">
        <v>920</v>
      </c>
      <c r="D33" s="108">
        <v>744</v>
      </c>
      <c r="E33" s="110">
        <v>953</v>
      </c>
      <c r="F33" s="43">
        <v>838</v>
      </c>
      <c r="G33" s="108">
        <v>689</v>
      </c>
      <c r="H33" s="110">
        <v>988</v>
      </c>
      <c r="I33" s="43">
        <v>1050</v>
      </c>
      <c r="J33" s="108">
        <v>936</v>
      </c>
      <c r="K33" s="110">
        <v>978</v>
      </c>
      <c r="L33" s="43">
        <v>1061</v>
      </c>
      <c r="M33" s="108">
        <v>928</v>
      </c>
      <c r="N33" s="110">
        <v>949</v>
      </c>
      <c r="O33" s="43">
        <v>1007</v>
      </c>
      <c r="P33" s="12">
        <v>836</v>
      </c>
      <c r="Q33" s="100">
        <v>9.4565217391304343E-2</v>
      </c>
      <c r="R33" s="110">
        <v>998</v>
      </c>
      <c r="S33" s="43">
        <v>1107</v>
      </c>
      <c r="T33" s="12">
        <v>957</v>
      </c>
      <c r="U33" s="100">
        <v>0.32100238663484487</v>
      </c>
      <c r="V33" s="110">
        <v>1045</v>
      </c>
      <c r="W33" s="43">
        <v>1172</v>
      </c>
      <c r="X33" s="12">
        <v>1020</v>
      </c>
      <c r="Y33" s="100">
        <v>0.11619047619047619</v>
      </c>
      <c r="Z33" s="110">
        <v>964</v>
      </c>
      <c r="AA33" s="43">
        <v>1201</v>
      </c>
      <c r="AB33" s="12">
        <v>1033</v>
      </c>
      <c r="AC33" s="100">
        <v>0.13195098963242224</v>
      </c>
      <c r="AD33" s="110">
        <v>951</v>
      </c>
      <c r="AE33" s="43">
        <v>1186</v>
      </c>
      <c r="AF33" s="12">
        <v>990</v>
      </c>
      <c r="AG33" s="100">
        <v>0.17775571002979146</v>
      </c>
      <c r="AH33" s="110">
        <v>998</v>
      </c>
      <c r="AI33" s="43">
        <v>1297</v>
      </c>
      <c r="AJ33" s="12">
        <v>1079</v>
      </c>
      <c r="AK33" s="100">
        <v>0.17163504968383017</v>
      </c>
      <c r="AL33" s="110">
        <v>1031</v>
      </c>
      <c r="AM33" s="43">
        <v>1266</v>
      </c>
      <c r="AN33" s="12">
        <v>1096</v>
      </c>
      <c r="AO33" s="100">
        <v>8.0204778156996587E-2</v>
      </c>
      <c r="AP33" s="110">
        <v>960</v>
      </c>
      <c r="AQ33" s="43">
        <v>1369</v>
      </c>
      <c r="AR33" s="12">
        <v>1098</v>
      </c>
      <c r="AS33" s="100">
        <v>0.1398834304746045</v>
      </c>
      <c r="AT33" s="110">
        <v>919</v>
      </c>
      <c r="AU33" s="43">
        <v>1325</v>
      </c>
      <c r="AV33" s="12">
        <v>1128</v>
      </c>
      <c r="AW33" s="100">
        <v>0.11720067453625632</v>
      </c>
      <c r="AX33" s="110">
        <v>908</v>
      </c>
      <c r="AY33" s="43">
        <v>1418</v>
      </c>
      <c r="AZ33" s="12">
        <v>1151</v>
      </c>
      <c r="BA33" s="100">
        <v>9.3292212798766386E-2</v>
      </c>
      <c r="BB33" s="110">
        <v>964</v>
      </c>
      <c r="BC33" s="43">
        <v>1351</v>
      </c>
      <c r="BD33" s="12">
        <v>1135</v>
      </c>
      <c r="BE33" s="100">
        <v>6.714060031595577E-2</v>
      </c>
      <c r="BF33" s="110">
        <v>914</v>
      </c>
      <c r="BG33" s="43">
        <v>1451</v>
      </c>
      <c r="BH33" s="12">
        <v>1194</v>
      </c>
      <c r="BI33" s="100">
        <v>5.989773557341125E-2</v>
      </c>
      <c r="BJ33" s="110">
        <v>878</v>
      </c>
      <c r="BK33" s="43">
        <v>1419</v>
      </c>
      <c r="BL33" s="12">
        <v>1197</v>
      </c>
      <c r="BM33" s="100">
        <v>7.0943396226415101E-2</v>
      </c>
      <c r="BN33" s="110">
        <v>897</v>
      </c>
      <c r="BO33" s="43">
        <v>1480</v>
      </c>
      <c r="BP33" s="12">
        <v>1192</v>
      </c>
      <c r="BQ33" s="100">
        <v>4.372355430183357E-2</v>
      </c>
      <c r="BR33" s="110">
        <v>957</v>
      </c>
      <c r="BS33" s="43">
        <v>1405</v>
      </c>
      <c r="BT33" s="12">
        <v>1200</v>
      </c>
      <c r="BU33" s="100">
        <v>3.9970392301998517E-2</v>
      </c>
      <c r="BV33" s="110">
        <v>883</v>
      </c>
      <c r="BW33" s="43">
        <v>1639</v>
      </c>
      <c r="BX33" s="12">
        <v>1313</v>
      </c>
      <c r="BY33" s="100">
        <v>0.12956581667815301</v>
      </c>
      <c r="BZ33" s="110" t="s">
        <v>6</v>
      </c>
      <c r="CA33" s="43" t="s">
        <v>6</v>
      </c>
      <c r="CB33" s="12" t="s">
        <v>6</v>
      </c>
      <c r="CC33" s="113"/>
      <c r="CD33" s="110" t="s">
        <v>6</v>
      </c>
      <c r="CE33" s="43" t="s">
        <v>6</v>
      </c>
      <c r="CF33" s="12" t="s">
        <v>6</v>
      </c>
      <c r="CG33" s="113" t="s">
        <v>6</v>
      </c>
      <c r="CI33" s="50"/>
    </row>
    <row r="34" spans="1:87">
      <c r="A34" s="102" t="s">
        <v>139</v>
      </c>
      <c r="B34" s="77">
        <v>8954</v>
      </c>
      <c r="C34" s="43">
        <v>1081</v>
      </c>
      <c r="D34" s="108">
        <v>942</v>
      </c>
      <c r="E34" s="110">
        <v>9184</v>
      </c>
      <c r="F34" s="43">
        <v>1177</v>
      </c>
      <c r="G34" s="108">
        <v>1017</v>
      </c>
      <c r="H34" s="110">
        <v>9661</v>
      </c>
      <c r="I34" s="43">
        <v>1159</v>
      </c>
      <c r="J34" s="108">
        <v>996</v>
      </c>
      <c r="K34" s="110">
        <v>9243</v>
      </c>
      <c r="L34" s="43">
        <v>1237</v>
      </c>
      <c r="M34" s="108">
        <v>1063</v>
      </c>
      <c r="N34" s="110">
        <v>8963</v>
      </c>
      <c r="O34" s="43">
        <v>1172</v>
      </c>
      <c r="P34" s="12">
        <v>1019</v>
      </c>
      <c r="Q34" s="100">
        <v>8.4181313598519894E-2</v>
      </c>
      <c r="R34" s="110">
        <v>9035</v>
      </c>
      <c r="S34" s="43">
        <v>1310</v>
      </c>
      <c r="T34" s="12">
        <v>1162</v>
      </c>
      <c r="U34" s="100">
        <v>0.11299915038232795</v>
      </c>
      <c r="V34" s="110">
        <v>9368</v>
      </c>
      <c r="W34" s="43">
        <v>1293</v>
      </c>
      <c r="X34" s="12">
        <v>1133</v>
      </c>
      <c r="Y34" s="100">
        <v>0.11561691113028473</v>
      </c>
      <c r="Z34" s="110">
        <v>9033</v>
      </c>
      <c r="AA34" s="43">
        <v>1359</v>
      </c>
      <c r="AB34" s="12">
        <v>1190</v>
      </c>
      <c r="AC34" s="100">
        <v>9.8625707356507678E-2</v>
      </c>
      <c r="AD34" s="110">
        <v>8639</v>
      </c>
      <c r="AE34" s="43">
        <v>1334</v>
      </c>
      <c r="AF34" s="12">
        <v>1167</v>
      </c>
      <c r="AG34" s="100">
        <v>0.13822525597269625</v>
      </c>
      <c r="AH34" s="110">
        <v>8800</v>
      </c>
      <c r="AI34" s="43">
        <v>1456</v>
      </c>
      <c r="AJ34" s="12">
        <v>1273</v>
      </c>
      <c r="AK34" s="100">
        <v>0.11145038167938931</v>
      </c>
      <c r="AL34" s="110">
        <v>9114</v>
      </c>
      <c r="AM34" s="43">
        <v>1424</v>
      </c>
      <c r="AN34" s="12">
        <v>1254</v>
      </c>
      <c r="AO34" s="100">
        <v>0.10131477184841454</v>
      </c>
      <c r="AP34" s="110">
        <v>8733</v>
      </c>
      <c r="AQ34" s="43">
        <v>1486</v>
      </c>
      <c r="AR34" s="12">
        <v>1310</v>
      </c>
      <c r="AS34" s="100">
        <v>9.3451066961000737E-2</v>
      </c>
      <c r="AT34" s="110">
        <v>8467</v>
      </c>
      <c r="AU34" s="43">
        <v>1438</v>
      </c>
      <c r="AV34" s="12">
        <v>1266</v>
      </c>
      <c r="AW34" s="100">
        <v>7.7961019490254871E-2</v>
      </c>
      <c r="AX34" s="110">
        <v>8436</v>
      </c>
      <c r="AY34" s="43">
        <v>1567</v>
      </c>
      <c r="AZ34" s="12">
        <v>1379</v>
      </c>
      <c r="BA34" s="100">
        <v>7.6236263736263743E-2</v>
      </c>
      <c r="BB34" s="110">
        <v>8834</v>
      </c>
      <c r="BC34" s="43">
        <v>1552</v>
      </c>
      <c r="BD34" s="12">
        <v>1344</v>
      </c>
      <c r="BE34" s="100">
        <v>8.98876404494382E-2</v>
      </c>
      <c r="BF34" s="110">
        <v>8542</v>
      </c>
      <c r="BG34" s="43">
        <v>1634</v>
      </c>
      <c r="BH34" s="12">
        <v>1426</v>
      </c>
      <c r="BI34" s="100">
        <v>9.9596231493943477E-2</v>
      </c>
      <c r="BJ34" s="110">
        <v>8274</v>
      </c>
      <c r="BK34" s="43">
        <v>1536</v>
      </c>
      <c r="BL34" s="12">
        <v>1350</v>
      </c>
      <c r="BM34" s="100">
        <v>6.8150208623087627E-2</v>
      </c>
      <c r="BN34" s="110">
        <v>8484</v>
      </c>
      <c r="BO34" s="43">
        <v>1645</v>
      </c>
      <c r="BP34" s="12">
        <v>1443</v>
      </c>
      <c r="BQ34" s="100">
        <v>4.9776643267389918E-2</v>
      </c>
      <c r="BR34" s="110">
        <v>8762</v>
      </c>
      <c r="BS34" s="43">
        <v>1638</v>
      </c>
      <c r="BT34" s="12">
        <v>1439</v>
      </c>
      <c r="BU34" s="100">
        <v>5.5412371134020616E-2</v>
      </c>
      <c r="BV34" s="110">
        <v>8539</v>
      </c>
      <c r="BW34" s="43">
        <v>1721</v>
      </c>
      <c r="BX34" s="12">
        <v>1518</v>
      </c>
      <c r="BY34" s="100">
        <v>5.3243574051407588E-2</v>
      </c>
      <c r="BZ34" s="110">
        <v>8355</v>
      </c>
      <c r="CA34" s="43">
        <v>1627</v>
      </c>
      <c r="CB34" s="12">
        <v>1404</v>
      </c>
      <c r="CC34" s="79">
        <v>5.9000000000000004E-2</v>
      </c>
      <c r="CD34" s="110">
        <v>8647</v>
      </c>
      <c r="CE34" s="43">
        <v>1711</v>
      </c>
      <c r="CF34" s="12">
        <v>1500</v>
      </c>
      <c r="CG34" s="100">
        <v>0.04</v>
      </c>
      <c r="CI34" s="50"/>
    </row>
    <row r="35" spans="1:87">
      <c r="A35" s="101" t="s">
        <v>437</v>
      </c>
      <c r="B35" s="77">
        <v>4587</v>
      </c>
      <c r="C35" s="43">
        <v>1106</v>
      </c>
      <c r="D35" s="108">
        <v>957</v>
      </c>
      <c r="E35" s="110">
        <v>4660</v>
      </c>
      <c r="F35" s="43">
        <v>1210</v>
      </c>
      <c r="G35" s="108">
        <v>1059</v>
      </c>
      <c r="H35" s="110">
        <v>4758</v>
      </c>
      <c r="I35" s="43">
        <v>1209</v>
      </c>
      <c r="J35" s="108">
        <v>1052</v>
      </c>
      <c r="K35" s="110">
        <v>4656</v>
      </c>
      <c r="L35" s="43">
        <v>1262</v>
      </c>
      <c r="M35" s="108">
        <v>1119</v>
      </c>
      <c r="N35" s="110">
        <v>4567</v>
      </c>
      <c r="O35" s="43">
        <v>1216</v>
      </c>
      <c r="P35" s="12">
        <v>1053</v>
      </c>
      <c r="Q35" s="100">
        <v>9.9457504520795659E-2</v>
      </c>
      <c r="R35" s="110">
        <v>4603</v>
      </c>
      <c r="S35" s="43">
        <v>1344</v>
      </c>
      <c r="T35" s="12">
        <v>1190</v>
      </c>
      <c r="U35" s="100">
        <v>0.11074380165289256</v>
      </c>
      <c r="V35" s="110">
        <v>4710</v>
      </c>
      <c r="W35" s="43">
        <v>1349</v>
      </c>
      <c r="X35" s="12">
        <v>1184</v>
      </c>
      <c r="Y35" s="100">
        <v>0.11579818031430934</v>
      </c>
      <c r="Z35" s="110">
        <v>4585</v>
      </c>
      <c r="AA35" s="43">
        <v>1429</v>
      </c>
      <c r="AB35" s="12">
        <v>1261</v>
      </c>
      <c r="AC35" s="100">
        <v>0.13232963549920762</v>
      </c>
      <c r="AD35" s="110">
        <v>4406</v>
      </c>
      <c r="AE35" s="43">
        <v>1408</v>
      </c>
      <c r="AF35" s="12">
        <v>1233</v>
      </c>
      <c r="AG35" s="100">
        <v>0.15789473684210525</v>
      </c>
      <c r="AH35" s="110">
        <v>4485</v>
      </c>
      <c r="AI35" s="43">
        <v>1534</v>
      </c>
      <c r="AJ35" s="12">
        <v>1334</v>
      </c>
      <c r="AK35" s="100">
        <v>0.14136904761904762</v>
      </c>
      <c r="AL35" s="110">
        <v>4583</v>
      </c>
      <c r="AM35" s="43">
        <v>1496</v>
      </c>
      <c r="AN35" s="12">
        <v>1307</v>
      </c>
      <c r="AO35" s="100">
        <v>0.10896960711638251</v>
      </c>
      <c r="AP35" s="110">
        <v>4423</v>
      </c>
      <c r="AQ35" s="43">
        <v>1560</v>
      </c>
      <c r="AR35" s="12">
        <v>1387</v>
      </c>
      <c r="AS35" s="100">
        <v>9.1672498250524842E-2</v>
      </c>
      <c r="AT35" s="110">
        <v>4386</v>
      </c>
      <c r="AU35" s="43">
        <v>1488</v>
      </c>
      <c r="AV35" s="12">
        <v>1303</v>
      </c>
      <c r="AW35" s="100">
        <v>5.6818181818181816E-2</v>
      </c>
      <c r="AX35" s="110">
        <v>4352</v>
      </c>
      <c r="AY35" s="43">
        <v>1641</v>
      </c>
      <c r="AZ35" s="12">
        <v>1438</v>
      </c>
      <c r="BA35" s="100">
        <v>6.9752281616688394E-2</v>
      </c>
      <c r="BB35" s="110">
        <v>4464</v>
      </c>
      <c r="BC35" s="43">
        <v>1626</v>
      </c>
      <c r="BD35" s="12">
        <v>1408</v>
      </c>
      <c r="BE35" s="100">
        <v>8.6898395721925134E-2</v>
      </c>
      <c r="BF35" s="110">
        <v>4346</v>
      </c>
      <c r="BG35" s="43">
        <v>1687</v>
      </c>
      <c r="BH35" s="12">
        <v>1467</v>
      </c>
      <c r="BI35" s="100">
        <v>8.1410256410256412E-2</v>
      </c>
      <c r="BJ35" s="110">
        <v>4223</v>
      </c>
      <c r="BK35" s="43">
        <v>1626</v>
      </c>
      <c r="BL35" s="12">
        <v>1428</v>
      </c>
      <c r="BM35" s="100">
        <v>9.2741935483870969E-2</v>
      </c>
      <c r="BN35" s="110">
        <v>4327</v>
      </c>
      <c r="BO35" s="43">
        <v>1720</v>
      </c>
      <c r="BP35" s="12">
        <v>1505</v>
      </c>
      <c r="BQ35" s="100">
        <v>4.8141377209018892E-2</v>
      </c>
      <c r="BR35" s="110">
        <v>4437</v>
      </c>
      <c r="BS35" s="43">
        <v>1708</v>
      </c>
      <c r="BT35" s="12">
        <v>1503</v>
      </c>
      <c r="BU35" s="100">
        <v>5.0430504305043047E-2</v>
      </c>
      <c r="BV35" s="110">
        <v>4343</v>
      </c>
      <c r="BW35" s="43">
        <v>1778</v>
      </c>
      <c r="BX35" s="12">
        <v>1591</v>
      </c>
      <c r="BY35" s="100">
        <v>5.3941908713692949E-2</v>
      </c>
      <c r="BZ35" s="110">
        <v>4279</v>
      </c>
      <c r="CA35" s="43">
        <v>1714</v>
      </c>
      <c r="CB35" s="12">
        <v>1474</v>
      </c>
      <c r="CC35" s="100">
        <v>5.4000000000000006E-2</v>
      </c>
      <c r="CD35" s="110">
        <v>4422</v>
      </c>
      <c r="CE35" s="43">
        <v>1774</v>
      </c>
      <c r="CF35" s="12">
        <v>1588</v>
      </c>
      <c r="CG35" s="100">
        <v>3.2000000000000001E-2</v>
      </c>
      <c r="CI35" s="50"/>
    </row>
    <row r="36" spans="1:87">
      <c r="A36" s="101" t="s">
        <v>438</v>
      </c>
      <c r="B36" s="77">
        <v>1488</v>
      </c>
      <c r="C36" s="43">
        <v>942</v>
      </c>
      <c r="D36" s="108">
        <v>775</v>
      </c>
      <c r="E36" s="110">
        <v>1587</v>
      </c>
      <c r="F36" s="43">
        <v>1033</v>
      </c>
      <c r="G36" s="108">
        <v>816</v>
      </c>
      <c r="H36" s="110">
        <v>1555</v>
      </c>
      <c r="I36" s="43">
        <v>1004</v>
      </c>
      <c r="J36" s="108">
        <v>820</v>
      </c>
      <c r="K36" s="110">
        <v>1547</v>
      </c>
      <c r="L36" s="43">
        <v>1119</v>
      </c>
      <c r="M36" s="108">
        <v>870</v>
      </c>
      <c r="N36" s="110">
        <v>1496</v>
      </c>
      <c r="O36" s="43">
        <v>996</v>
      </c>
      <c r="P36" s="12">
        <v>828</v>
      </c>
      <c r="Q36" s="100">
        <v>5.7324840764331211E-2</v>
      </c>
      <c r="R36" s="110">
        <v>1479</v>
      </c>
      <c r="S36" s="43">
        <v>1139</v>
      </c>
      <c r="T36" s="12">
        <v>953</v>
      </c>
      <c r="U36" s="100">
        <v>0.10261374636979671</v>
      </c>
      <c r="V36" s="110">
        <v>1530</v>
      </c>
      <c r="W36" s="43">
        <v>1099</v>
      </c>
      <c r="X36" s="12">
        <v>933</v>
      </c>
      <c r="Y36" s="100">
        <v>9.4621513944223107E-2</v>
      </c>
      <c r="Z36" s="110">
        <v>1453</v>
      </c>
      <c r="AA36" s="43">
        <v>1144</v>
      </c>
      <c r="AB36" s="12">
        <v>936</v>
      </c>
      <c r="AC36" s="100">
        <v>2.2341376228775692E-2</v>
      </c>
      <c r="AD36" s="110">
        <v>1384</v>
      </c>
      <c r="AE36" s="43">
        <v>1115</v>
      </c>
      <c r="AF36" s="12">
        <v>937</v>
      </c>
      <c r="AG36" s="100">
        <v>0.11947791164658635</v>
      </c>
      <c r="AH36" s="110">
        <v>1410</v>
      </c>
      <c r="AI36" s="43">
        <v>1260</v>
      </c>
      <c r="AJ36" s="12">
        <v>1040</v>
      </c>
      <c r="AK36" s="100">
        <v>0.10623353819139596</v>
      </c>
      <c r="AL36" s="110">
        <v>1423</v>
      </c>
      <c r="AM36" s="43">
        <v>1221</v>
      </c>
      <c r="AN36" s="12">
        <v>1025</v>
      </c>
      <c r="AO36" s="100">
        <v>0.11101000909918107</v>
      </c>
      <c r="AP36" s="110">
        <v>1411</v>
      </c>
      <c r="AQ36" s="43">
        <v>1308</v>
      </c>
      <c r="AR36" s="12">
        <v>1055</v>
      </c>
      <c r="AS36" s="100">
        <v>0.14335664335664336</v>
      </c>
      <c r="AT36" s="110">
        <v>1390</v>
      </c>
      <c r="AU36" s="43">
        <v>1253</v>
      </c>
      <c r="AV36" s="12">
        <v>1023</v>
      </c>
      <c r="AW36" s="100">
        <v>0.12376681614349776</v>
      </c>
      <c r="AX36" s="110">
        <v>1381</v>
      </c>
      <c r="AY36" s="43">
        <v>1355</v>
      </c>
      <c r="AZ36" s="12">
        <v>1108</v>
      </c>
      <c r="BA36" s="100">
        <v>7.5396825396825393E-2</v>
      </c>
      <c r="BB36" s="110">
        <v>1430</v>
      </c>
      <c r="BC36" s="43">
        <v>1340</v>
      </c>
      <c r="BD36" s="12">
        <v>1105</v>
      </c>
      <c r="BE36" s="100">
        <v>9.7461097461097462E-2</v>
      </c>
      <c r="BF36" s="110">
        <v>1376</v>
      </c>
      <c r="BG36" s="43">
        <v>1454</v>
      </c>
      <c r="BH36" s="12">
        <v>1163</v>
      </c>
      <c r="BI36" s="100">
        <v>0.11162079510703364</v>
      </c>
      <c r="BJ36" s="110">
        <v>1357</v>
      </c>
      <c r="BK36" s="43">
        <v>1307</v>
      </c>
      <c r="BL36" s="12">
        <v>1093</v>
      </c>
      <c r="BM36" s="100">
        <v>4.3096568236233042E-2</v>
      </c>
      <c r="BN36" s="110">
        <v>1401</v>
      </c>
      <c r="BO36" s="43">
        <v>1458</v>
      </c>
      <c r="BP36" s="12">
        <v>1187</v>
      </c>
      <c r="BQ36" s="100">
        <v>7.6014760147601473E-2</v>
      </c>
      <c r="BR36" s="110">
        <v>1398</v>
      </c>
      <c r="BS36" s="43">
        <v>1442</v>
      </c>
      <c r="BT36" s="12">
        <v>1216</v>
      </c>
      <c r="BU36" s="100">
        <v>7.6119402985074622E-2</v>
      </c>
      <c r="BV36" s="110">
        <v>1363</v>
      </c>
      <c r="BW36" s="43">
        <v>1576</v>
      </c>
      <c r="BX36" s="12">
        <v>1289</v>
      </c>
      <c r="BY36" s="100">
        <v>8.3906464924346627E-2</v>
      </c>
      <c r="BZ36" s="110">
        <v>1350</v>
      </c>
      <c r="CA36" s="43">
        <v>1415</v>
      </c>
      <c r="CB36" s="12">
        <v>1154</v>
      </c>
      <c r="CC36" s="100">
        <v>8.3000000000000004E-2</v>
      </c>
      <c r="CD36" s="110">
        <v>1376</v>
      </c>
      <c r="CE36" s="43">
        <v>1565</v>
      </c>
      <c r="CF36" s="12">
        <v>1290</v>
      </c>
      <c r="CG36" s="100">
        <v>7.400000000000001E-2</v>
      </c>
      <c r="CI36" s="50"/>
    </row>
    <row r="37" spans="1:87">
      <c r="A37" s="101" t="s">
        <v>439</v>
      </c>
      <c r="B37" s="77">
        <v>2879</v>
      </c>
      <c r="C37" s="43">
        <v>1111</v>
      </c>
      <c r="D37" s="108">
        <v>1000</v>
      </c>
      <c r="E37" s="110">
        <v>2937</v>
      </c>
      <c r="F37" s="43">
        <v>1200</v>
      </c>
      <c r="G37" s="108">
        <v>1083</v>
      </c>
      <c r="H37" s="110">
        <v>3348</v>
      </c>
      <c r="I37" s="43">
        <v>1159</v>
      </c>
      <c r="J37" s="108">
        <v>1000</v>
      </c>
      <c r="K37" s="110">
        <v>3040</v>
      </c>
      <c r="L37" s="43">
        <v>1257</v>
      </c>
      <c r="M37" s="108">
        <v>1094</v>
      </c>
      <c r="N37" s="110">
        <v>2900</v>
      </c>
      <c r="O37" s="43">
        <v>1192</v>
      </c>
      <c r="P37" s="12">
        <v>1065</v>
      </c>
      <c r="Q37" s="100">
        <v>7.2907290729072913E-2</v>
      </c>
      <c r="R37" s="110">
        <v>2953</v>
      </c>
      <c r="S37" s="43">
        <v>1343</v>
      </c>
      <c r="T37" s="12">
        <v>1204</v>
      </c>
      <c r="U37" s="100">
        <v>0.11916666666666667</v>
      </c>
      <c r="V37" s="110">
        <v>3128</v>
      </c>
      <c r="W37" s="43">
        <v>1300</v>
      </c>
      <c r="X37" s="12">
        <v>1168</v>
      </c>
      <c r="Y37" s="100">
        <v>0.12165660051768766</v>
      </c>
      <c r="Z37" s="110">
        <v>2995</v>
      </c>
      <c r="AA37" s="43">
        <v>1353</v>
      </c>
      <c r="AB37" s="12">
        <v>1198</v>
      </c>
      <c r="AC37" s="100">
        <v>7.6372315035799526E-2</v>
      </c>
      <c r="AD37" s="110">
        <v>2849</v>
      </c>
      <c r="AE37" s="43">
        <v>1323</v>
      </c>
      <c r="AF37" s="12">
        <v>1195</v>
      </c>
      <c r="AG37" s="100">
        <v>0.1098993288590604</v>
      </c>
      <c r="AH37" s="110">
        <v>2905</v>
      </c>
      <c r="AI37" s="43">
        <v>1427</v>
      </c>
      <c r="AJ37" s="12">
        <v>1277</v>
      </c>
      <c r="AK37" s="100">
        <v>6.2546537602382726E-2</v>
      </c>
      <c r="AL37" s="110">
        <v>3108</v>
      </c>
      <c r="AM37" s="43">
        <v>1408</v>
      </c>
      <c r="AN37" s="12">
        <v>1269</v>
      </c>
      <c r="AO37" s="100">
        <v>8.3076923076923076E-2</v>
      </c>
      <c r="AP37" s="110">
        <v>2899</v>
      </c>
      <c r="AQ37" s="43">
        <v>1458</v>
      </c>
      <c r="AR37" s="12">
        <v>1319</v>
      </c>
      <c r="AS37" s="100">
        <v>7.7605321507760533E-2</v>
      </c>
      <c r="AT37" s="110">
        <v>2691</v>
      </c>
      <c r="AU37" s="43">
        <v>1448</v>
      </c>
      <c r="AV37" s="12">
        <v>1313</v>
      </c>
      <c r="AW37" s="100">
        <v>9.4482237339380201E-2</v>
      </c>
      <c r="AX37" s="110">
        <v>2703</v>
      </c>
      <c r="AY37" s="43">
        <v>1555</v>
      </c>
      <c r="AZ37" s="12">
        <v>1420</v>
      </c>
      <c r="BA37" s="100">
        <v>8.9698668535388923E-2</v>
      </c>
      <c r="BB37" s="110">
        <v>2940</v>
      </c>
      <c r="BC37" s="43">
        <v>1542</v>
      </c>
      <c r="BD37" s="12">
        <v>1395</v>
      </c>
      <c r="BE37" s="100">
        <v>9.5170454545454544E-2</v>
      </c>
      <c r="BF37" s="110">
        <v>2820</v>
      </c>
      <c r="BG37" s="43">
        <v>1638</v>
      </c>
      <c r="BH37" s="12">
        <v>1479</v>
      </c>
      <c r="BI37" s="100">
        <v>0.12345679012345678</v>
      </c>
      <c r="BJ37" s="110">
        <v>2694</v>
      </c>
      <c r="BK37" s="43">
        <v>1506</v>
      </c>
      <c r="BL37" s="12">
        <v>1384</v>
      </c>
      <c r="BM37" s="100">
        <v>4.0055248618784532E-2</v>
      </c>
      <c r="BN37" s="110">
        <v>2756</v>
      </c>
      <c r="BO37" s="43">
        <v>1621</v>
      </c>
      <c r="BP37" s="12">
        <v>1470</v>
      </c>
      <c r="BQ37" s="100">
        <v>4.2443729903536981E-2</v>
      </c>
      <c r="BR37" s="110">
        <v>2927</v>
      </c>
      <c r="BS37" s="43">
        <v>1623</v>
      </c>
      <c r="BT37" s="12">
        <v>1460</v>
      </c>
      <c r="BU37" s="100">
        <v>5.2529182879377433E-2</v>
      </c>
      <c r="BV37" s="110">
        <v>2833</v>
      </c>
      <c r="BW37" s="43">
        <v>1702</v>
      </c>
      <c r="BX37" s="12">
        <v>1540</v>
      </c>
      <c r="BY37" s="100">
        <v>3.9072039072039072E-2</v>
      </c>
      <c r="BZ37" s="110">
        <v>2726</v>
      </c>
      <c r="CA37" s="43">
        <v>1592</v>
      </c>
      <c r="CB37" s="12">
        <v>1434</v>
      </c>
      <c r="CC37" s="100">
        <v>5.7000000000000002E-2</v>
      </c>
      <c r="CD37" s="110">
        <v>2849</v>
      </c>
      <c r="CE37" s="43">
        <v>1680</v>
      </c>
      <c r="CF37" s="12">
        <v>1500</v>
      </c>
      <c r="CG37" s="100">
        <v>3.6000000000000004E-2</v>
      </c>
      <c r="CI37" s="50"/>
    </row>
    <row r="38" spans="1:87">
      <c r="A38" s="102" t="s">
        <v>140</v>
      </c>
      <c r="B38" s="77">
        <v>10774</v>
      </c>
      <c r="C38" s="43">
        <v>1168</v>
      </c>
      <c r="D38" s="108">
        <v>1022</v>
      </c>
      <c r="E38" s="110">
        <v>11182</v>
      </c>
      <c r="F38" s="43">
        <v>1273</v>
      </c>
      <c r="G38" s="108">
        <v>1100</v>
      </c>
      <c r="H38" s="110">
        <v>11522</v>
      </c>
      <c r="I38" s="43">
        <v>1271</v>
      </c>
      <c r="J38" s="108">
        <v>1103</v>
      </c>
      <c r="K38" s="110">
        <v>11155</v>
      </c>
      <c r="L38" s="43">
        <v>1357</v>
      </c>
      <c r="M38" s="108">
        <v>1163</v>
      </c>
      <c r="N38" s="110">
        <v>10990</v>
      </c>
      <c r="O38" s="43">
        <v>1249</v>
      </c>
      <c r="P38" s="12">
        <v>1100</v>
      </c>
      <c r="Q38" s="100">
        <v>6.934931506849315E-2</v>
      </c>
      <c r="R38" s="110">
        <v>11265</v>
      </c>
      <c r="S38" s="43">
        <v>1402</v>
      </c>
      <c r="T38" s="12">
        <v>1223</v>
      </c>
      <c r="U38" s="100">
        <v>0.10133542812254517</v>
      </c>
      <c r="V38" s="110">
        <v>11602</v>
      </c>
      <c r="W38" s="43">
        <v>1404</v>
      </c>
      <c r="X38" s="12">
        <v>1215</v>
      </c>
      <c r="Y38" s="100">
        <v>0.10464201416207711</v>
      </c>
      <c r="Z38" s="110">
        <v>11009</v>
      </c>
      <c r="AA38" s="43">
        <v>1471</v>
      </c>
      <c r="AB38" s="12">
        <v>1300</v>
      </c>
      <c r="AC38" s="100">
        <v>8.400884303610906E-2</v>
      </c>
      <c r="AD38" s="110">
        <v>10791</v>
      </c>
      <c r="AE38" s="43">
        <v>1423</v>
      </c>
      <c r="AF38" s="12">
        <v>1257</v>
      </c>
      <c r="AG38" s="100">
        <v>0.13931144915932747</v>
      </c>
      <c r="AH38" s="110">
        <v>11046</v>
      </c>
      <c r="AI38" s="43">
        <v>1564</v>
      </c>
      <c r="AJ38" s="12">
        <v>1367</v>
      </c>
      <c r="AK38" s="100">
        <v>0.11554921540656206</v>
      </c>
      <c r="AL38" s="110">
        <v>11396</v>
      </c>
      <c r="AM38" s="43">
        <v>1528</v>
      </c>
      <c r="AN38" s="12">
        <v>1346</v>
      </c>
      <c r="AO38" s="100">
        <v>8.8319088319088315E-2</v>
      </c>
      <c r="AP38" s="110">
        <v>10851</v>
      </c>
      <c r="AQ38" s="43">
        <v>1594</v>
      </c>
      <c r="AR38" s="12">
        <v>1406</v>
      </c>
      <c r="AS38" s="100">
        <v>8.361658735554045E-2</v>
      </c>
      <c r="AT38" s="110">
        <v>10627</v>
      </c>
      <c r="AU38" s="43">
        <v>1558</v>
      </c>
      <c r="AV38" s="12">
        <v>1373</v>
      </c>
      <c r="AW38" s="100">
        <v>9.4869992972593117E-2</v>
      </c>
      <c r="AX38" s="110">
        <v>10859</v>
      </c>
      <c r="AY38" s="43">
        <v>1661</v>
      </c>
      <c r="AZ38" s="12">
        <v>1479</v>
      </c>
      <c r="BA38" s="100">
        <v>6.2020460358056265E-2</v>
      </c>
      <c r="BB38" s="110">
        <v>11176</v>
      </c>
      <c r="BC38" s="43">
        <v>1646</v>
      </c>
      <c r="BD38" s="12">
        <v>1462</v>
      </c>
      <c r="BE38" s="100">
        <v>7.7225130890052354E-2</v>
      </c>
      <c r="BF38" s="110">
        <v>10684</v>
      </c>
      <c r="BG38" s="43">
        <v>1729</v>
      </c>
      <c r="BH38" s="12">
        <v>1545</v>
      </c>
      <c r="BI38" s="100">
        <v>8.4692597239648684E-2</v>
      </c>
      <c r="BJ38" s="110">
        <v>10507</v>
      </c>
      <c r="BK38" s="43">
        <v>1643</v>
      </c>
      <c r="BL38" s="12">
        <v>1467</v>
      </c>
      <c r="BM38" s="100">
        <v>5.4557124518613609E-2</v>
      </c>
      <c r="BN38" s="110">
        <v>10887</v>
      </c>
      <c r="BO38" s="43">
        <v>1758</v>
      </c>
      <c r="BP38" s="12">
        <v>1546</v>
      </c>
      <c r="BQ38" s="100">
        <v>5.8398555087296806E-2</v>
      </c>
      <c r="BR38" s="110">
        <v>11026</v>
      </c>
      <c r="BS38" s="43">
        <v>1761</v>
      </c>
      <c r="BT38" s="12">
        <v>1569</v>
      </c>
      <c r="BU38" s="100">
        <v>6.9866342648845683E-2</v>
      </c>
      <c r="BV38" s="110">
        <v>10537</v>
      </c>
      <c r="BW38" s="43">
        <v>1826</v>
      </c>
      <c r="BX38" s="12">
        <v>1637</v>
      </c>
      <c r="BY38" s="100">
        <v>5.6101792943898207E-2</v>
      </c>
      <c r="BZ38" s="110">
        <v>10405</v>
      </c>
      <c r="CA38" s="43">
        <v>1758</v>
      </c>
      <c r="CB38" s="12">
        <v>1572</v>
      </c>
      <c r="CC38" s="100">
        <v>7.0000000000000007E-2</v>
      </c>
      <c r="CD38" s="110">
        <v>10714</v>
      </c>
      <c r="CE38" s="43">
        <v>1872</v>
      </c>
      <c r="CF38" s="12">
        <v>1650</v>
      </c>
      <c r="CG38" s="100">
        <v>6.5000000000000002E-2</v>
      </c>
      <c r="CI38" s="50"/>
    </row>
    <row r="39" spans="1:87">
      <c r="A39" s="101" t="s">
        <v>440</v>
      </c>
      <c r="B39" s="77">
        <v>3009</v>
      </c>
      <c r="C39" s="43">
        <v>1146</v>
      </c>
      <c r="D39" s="108">
        <v>1000</v>
      </c>
      <c r="E39" s="110">
        <v>3179</v>
      </c>
      <c r="F39" s="43">
        <v>1279</v>
      </c>
      <c r="G39" s="108">
        <v>1097</v>
      </c>
      <c r="H39" s="110">
        <v>3210</v>
      </c>
      <c r="I39" s="43">
        <v>1255</v>
      </c>
      <c r="J39" s="108">
        <v>1100</v>
      </c>
      <c r="K39" s="110">
        <v>3089</v>
      </c>
      <c r="L39" s="43">
        <v>1393</v>
      </c>
      <c r="M39" s="108">
        <v>1168</v>
      </c>
      <c r="N39" s="110">
        <v>3063</v>
      </c>
      <c r="O39" s="43">
        <v>1234</v>
      </c>
      <c r="P39" s="12">
        <v>1079</v>
      </c>
      <c r="Q39" s="100">
        <v>7.6788830715532289E-2</v>
      </c>
      <c r="R39" s="110">
        <v>3170</v>
      </c>
      <c r="S39" s="43">
        <v>1409</v>
      </c>
      <c r="T39" s="12">
        <v>1217</v>
      </c>
      <c r="U39" s="100">
        <v>0.1016419077404222</v>
      </c>
      <c r="V39" s="110">
        <v>3217</v>
      </c>
      <c r="W39" s="43">
        <v>1400</v>
      </c>
      <c r="X39" s="12">
        <v>1213</v>
      </c>
      <c r="Y39" s="100">
        <v>0.11553784860557768</v>
      </c>
      <c r="Z39" s="110">
        <v>3031</v>
      </c>
      <c r="AA39" s="43">
        <v>1466</v>
      </c>
      <c r="AB39" s="12">
        <v>1300</v>
      </c>
      <c r="AC39" s="100">
        <v>5.2404881550610197E-2</v>
      </c>
      <c r="AD39" s="110">
        <v>2956</v>
      </c>
      <c r="AE39" s="43">
        <v>1416</v>
      </c>
      <c r="AF39" s="12">
        <v>1249</v>
      </c>
      <c r="AG39" s="100">
        <v>0.14748784440842788</v>
      </c>
      <c r="AH39" s="110">
        <v>3041</v>
      </c>
      <c r="AI39" s="43">
        <v>1564</v>
      </c>
      <c r="AJ39" s="12">
        <v>1381</v>
      </c>
      <c r="AK39" s="100">
        <v>0.11000709723207949</v>
      </c>
      <c r="AL39" s="110">
        <v>3263</v>
      </c>
      <c r="AM39" s="43">
        <v>1460</v>
      </c>
      <c r="AN39" s="12">
        <v>1282</v>
      </c>
      <c r="AO39" s="100">
        <v>4.2857142857142858E-2</v>
      </c>
      <c r="AP39" s="110">
        <v>2965</v>
      </c>
      <c r="AQ39" s="43">
        <v>1590</v>
      </c>
      <c r="AR39" s="12">
        <v>1441</v>
      </c>
      <c r="AS39" s="100">
        <v>8.4583901773533421E-2</v>
      </c>
      <c r="AT39" s="110">
        <v>2870</v>
      </c>
      <c r="AU39" s="43">
        <v>1544</v>
      </c>
      <c r="AV39" s="12">
        <v>1366</v>
      </c>
      <c r="AW39" s="100">
        <v>9.03954802259887E-2</v>
      </c>
      <c r="AX39" s="110">
        <v>2946</v>
      </c>
      <c r="AY39" s="43">
        <v>1646</v>
      </c>
      <c r="AZ39" s="12">
        <v>1464</v>
      </c>
      <c r="BA39" s="100">
        <v>5.2429667519181586E-2</v>
      </c>
      <c r="BB39" s="110">
        <v>3106</v>
      </c>
      <c r="BC39" s="43">
        <v>1658</v>
      </c>
      <c r="BD39" s="12">
        <v>1471</v>
      </c>
      <c r="BE39" s="100">
        <v>0.13561643835616438</v>
      </c>
      <c r="BF39" s="110">
        <v>2948</v>
      </c>
      <c r="BG39" s="43">
        <v>1739</v>
      </c>
      <c r="BH39" s="12">
        <v>1566</v>
      </c>
      <c r="BI39" s="100">
        <v>9.3710691823899364E-2</v>
      </c>
      <c r="BJ39" s="110">
        <v>2923</v>
      </c>
      <c r="BK39" s="43">
        <v>1621</v>
      </c>
      <c r="BL39" s="12">
        <v>1434</v>
      </c>
      <c r="BM39" s="100">
        <v>4.987046632124352E-2</v>
      </c>
      <c r="BN39" s="110">
        <v>3009</v>
      </c>
      <c r="BO39" s="43">
        <v>1758</v>
      </c>
      <c r="BP39" s="12">
        <v>1535</v>
      </c>
      <c r="BQ39" s="100">
        <v>6.8043742405832316E-2</v>
      </c>
      <c r="BR39" s="110">
        <v>3090</v>
      </c>
      <c r="BS39" s="43">
        <v>1756</v>
      </c>
      <c r="BT39" s="12">
        <v>1539</v>
      </c>
      <c r="BU39" s="100">
        <v>5.9107358262967431E-2</v>
      </c>
      <c r="BV39" s="110">
        <v>2893</v>
      </c>
      <c r="BW39" s="43">
        <v>1817</v>
      </c>
      <c r="BX39" s="12">
        <v>1638</v>
      </c>
      <c r="BY39" s="100">
        <v>4.4853364002300174E-2</v>
      </c>
      <c r="BZ39" s="110">
        <v>2826</v>
      </c>
      <c r="CA39" s="43">
        <v>1744</v>
      </c>
      <c r="CB39" s="12">
        <v>1558</v>
      </c>
      <c r="CC39" s="100">
        <v>7.5999999999999998E-2</v>
      </c>
      <c r="CD39" s="110">
        <v>2863</v>
      </c>
      <c r="CE39" s="43">
        <v>1877</v>
      </c>
      <c r="CF39" s="12">
        <v>1658</v>
      </c>
      <c r="CG39" s="100">
        <v>6.8000000000000005E-2</v>
      </c>
      <c r="CI39" s="50"/>
    </row>
    <row r="40" spans="1:87">
      <c r="A40" s="103" t="s">
        <v>441</v>
      </c>
      <c r="B40" s="77">
        <v>4932</v>
      </c>
      <c r="C40" s="43">
        <v>1208</v>
      </c>
      <c r="D40" s="108">
        <v>1060</v>
      </c>
      <c r="E40" s="110">
        <v>4993</v>
      </c>
      <c r="F40" s="43">
        <v>1319</v>
      </c>
      <c r="G40" s="108">
        <v>1149</v>
      </c>
      <c r="H40" s="110">
        <v>5212</v>
      </c>
      <c r="I40" s="43">
        <v>1303</v>
      </c>
      <c r="J40" s="108">
        <v>1143</v>
      </c>
      <c r="K40" s="110">
        <v>5084</v>
      </c>
      <c r="L40" s="43">
        <v>1374</v>
      </c>
      <c r="M40" s="108">
        <v>1176</v>
      </c>
      <c r="N40" s="110">
        <v>4983</v>
      </c>
      <c r="O40" s="43">
        <v>1299</v>
      </c>
      <c r="P40" s="12">
        <v>1148</v>
      </c>
      <c r="Q40" s="100">
        <v>7.5331125827814566E-2</v>
      </c>
      <c r="R40" s="110">
        <v>5052</v>
      </c>
      <c r="S40" s="43">
        <v>1440</v>
      </c>
      <c r="T40" s="12">
        <v>1270</v>
      </c>
      <c r="U40" s="100">
        <v>9.1736163760424566E-2</v>
      </c>
      <c r="V40" s="110">
        <v>5257</v>
      </c>
      <c r="W40" s="43">
        <v>1424</v>
      </c>
      <c r="X40" s="12">
        <v>1264</v>
      </c>
      <c r="Y40" s="100">
        <v>9.2862624712202607E-2</v>
      </c>
      <c r="Z40" s="110">
        <v>5037</v>
      </c>
      <c r="AA40" s="43">
        <v>1511</v>
      </c>
      <c r="AB40" s="12">
        <v>1333</v>
      </c>
      <c r="AC40" s="100">
        <v>9.9708879184861723E-2</v>
      </c>
      <c r="AD40" s="110">
        <v>4937</v>
      </c>
      <c r="AE40" s="43">
        <v>1471</v>
      </c>
      <c r="AF40" s="12">
        <v>1312</v>
      </c>
      <c r="AG40" s="100">
        <v>0.13240954580446498</v>
      </c>
      <c r="AH40" s="110">
        <v>4965</v>
      </c>
      <c r="AI40" s="43">
        <v>1599</v>
      </c>
      <c r="AJ40" s="12">
        <v>1412</v>
      </c>
      <c r="AK40" s="100">
        <v>0.11041666666666666</v>
      </c>
      <c r="AL40" s="110">
        <v>5061</v>
      </c>
      <c r="AM40" s="43">
        <v>1578</v>
      </c>
      <c r="AN40" s="12">
        <v>1408</v>
      </c>
      <c r="AO40" s="100">
        <v>0.10814606741573034</v>
      </c>
      <c r="AP40" s="110">
        <v>4925</v>
      </c>
      <c r="AQ40" s="43">
        <v>1625</v>
      </c>
      <c r="AR40" s="12">
        <v>1445</v>
      </c>
      <c r="AS40" s="100">
        <v>7.5446724023825282E-2</v>
      </c>
      <c r="AT40" s="110">
        <v>4828</v>
      </c>
      <c r="AU40" s="43">
        <v>1608</v>
      </c>
      <c r="AV40" s="12">
        <v>1414</v>
      </c>
      <c r="AW40" s="100">
        <v>9.3133922501699523E-2</v>
      </c>
      <c r="AX40" s="110">
        <v>4831</v>
      </c>
      <c r="AY40" s="43">
        <v>1700</v>
      </c>
      <c r="AZ40" s="12">
        <v>1510</v>
      </c>
      <c r="BA40" s="100">
        <v>6.3164477798624136E-2</v>
      </c>
      <c r="BB40" s="110">
        <v>4991</v>
      </c>
      <c r="BC40" s="43">
        <v>1661</v>
      </c>
      <c r="BD40" s="12">
        <v>1488</v>
      </c>
      <c r="BE40" s="100">
        <v>5.2598225602027884E-2</v>
      </c>
      <c r="BF40" s="110">
        <v>4756</v>
      </c>
      <c r="BG40" s="43">
        <v>1762</v>
      </c>
      <c r="BH40" s="12">
        <v>1580</v>
      </c>
      <c r="BI40" s="100">
        <v>8.4307692307692306E-2</v>
      </c>
      <c r="BJ40" s="110">
        <v>4696</v>
      </c>
      <c r="BK40" s="43">
        <v>1702</v>
      </c>
      <c r="BL40" s="12">
        <v>1518</v>
      </c>
      <c r="BM40" s="100">
        <v>5.8457711442786067E-2</v>
      </c>
      <c r="BN40" s="110">
        <v>4799</v>
      </c>
      <c r="BO40" s="43">
        <v>1802</v>
      </c>
      <c r="BP40" s="12">
        <v>1594</v>
      </c>
      <c r="BQ40" s="100">
        <v>0.06</v>
      </c>
      <c r="BR40" s="110">
        <v>4844</v>
      </c>
      <c r="BS40" s="43">
        <v>1805</v>
      </c>
      <c r="BT40" s="12">
        <v>1635</v>
      </c>
      <c r="BU40" s="100">
        <v>8.6694762191450933E-2</v>
      </c>
      <c r="BV40" s="110">
        <v>4688</v>
      </c>
      <c r="BW40" s="43">
        <v>1868</v>
      </c>
      <c r="BX40" s="12">
        <v>1678</v>
      </c>
      <c r="BY40" s="100">
        <v>6.0158910329171394E-2</v>
      </c>
      <c r="BZ40" s="110">
        <v>4662</v>
      </c>
      <c r="CA40" s="43">
        <v>1814</v>
      </c>
      <c r="CB40" s="12">
        <v>1603</v>
      </c>
      <c r="CC40" s="100">
        <v>6.6000000000000003E-2</v>
      </c>
      <c r="CD40" s="110">
        <v>4768</v>
      </c>
      <c r="CE40" s="43">
        <v>1912</v>
      </c>
      <c r="CF40" s="12">
        <v>1700</v>
      </c>
      <c r="CG40" s="100">
        <v>6.0999999999999999E-2</v>
      </c>
      <c r="CI40" s="50"/>
    </row>
    <row r="41" spans="1:87">
      <c r="A41" s="101" t="s">
        <v>442</v>
      </c>
      <c r="B41" s="77">
        <v>2833</v>
      </c>
      <c r="C41" s="43">
        <v>1118</v>
      </c>
      <c r="D41" s="108">
        <v>982</v>
      </c>
      <c r="E41" s="110">
        <v>3010</v>
      </c>
      <c r="F41" s="43">
        <v>1189</v>
      </c>
      <c r="G41" s="108">
        <v>1016</v>
      </c>
      <c r="H41" s="110">
        <v>3100</v>
      </c>
      <c r="I41" s="43">
        <v>1232</v>
      </c>
      <c r="J41" s="108">
        <v>1042</v>
      </c>
      <c r="K41" s="110">
        <v>2982</v>
      </c>
      <c r="L41" s="43">
        <v>1289</v>
      </c>
      <c r="M41" s="108">
        <v>1111</v>
      </c>
      <c r="N41" s="110">
        <v>2944</v>
      </c>
      <c r="O41" s="43">
        <v>1179</v>
      </c>
      <c r="P41" s="12">
        <v>1037</v>
      </c>
      <c r="Q41" s="100">
        <v>5.4561717352415023E-2</v>
      </c>
      <c r="R41" s="110">
        <v>3043</v>
      </c>
      <c r="S41" s="43">
        <v>1329</v>
      </c>
      <c r="T41" s="12">
        <v>1159</v>
      </c>
      <c r="U41" s="100">
        <v>0.11774600504625736</v>
      </c>
      <c r="V41" s="110">
        <v>3128</v>
      </c>
      <c r="W41" s="43">
        <v>1372</v>
      </c>
      <c r="X41" s="12">
        <v>1167</v>
      </c>
      <c r="Y41" s="100">
        <v>0.11363636363636363</v>
      </c>
      <c r="Z41" s="110">
        <v>2941</v>
      </c>
      <c r="AA41" s="43">
        <v>1407</v>
      </c>
      <c r="AB41" s="12">
        <v>1212</v>
      </c>
      <c r="AC41" s="100">
        <v>9.154383242823895E-2</v>
      </c>
      <c r="AD41" s="110">
        <v>2898</v>
      </c>
      <c r="AE41" s="43">
        <v>1350</v>
      </c>
      <c r="AF41" s="12">
        <v>1170</v>
      </c>
      <c r="AG41" s="100">
        <v>0.14503816793893129</v>
      </c>
      <c r="AH41" s="110">
        <v>3040</v>
      </c>
      <c r="AI41" s="43">
        <v>1504</v>
      </c>
      <c r="AJ41" s="12">
        <v>1270</v>
      </c>
      <c r="AK41" s="100">
        <v>0.13167795334838225</v>
      </c>
      <c r="AL41" s="110">
        <v>3072</v>
      </c>
      <c r="AM41" s="43">
        <v>1517</v>
      </c>
      <c r="AN41" s="12">
        <v>1307</v>
      </c>
      <c r="AO41" s="100">
        <v>0.10568513119533528</v>
      </c>
      <c r="AP41" s="110">
        <v>2961</v>
      </c>
      <c r="AQ41" s="43">
        <v>1546</v>
      </c>
      <c r="AR41" s="12">
        <v>1320</v>
      </c>
      <c r="AS41" s="100">
        <v>9.8791755508173415E-2</v>
      </c>
      <c r="AT41" s="110">
        <v>2929</v>
      </c>
      <c r="AU41" s="43">
        <v>1487</v>
      </c>
      <c r="AV41" s="12">
        <v>1317</v>
      </c>
      <c r="AW41" s="100">
        <v>0.10148148148148148</v>
      </c>
      <c r="AX41" s="110">
        <v>3082</v>
      </c>
      <c r="AY41" s="43">
        <v>1614</v>
      </c>
      <c r="AZ41" s="12">
        <v>1439</v>
      </c>
      <c r="BA41" s="100">
        <v>7.3138297872340427E-2</v>
      </c>
      <c r="BB41" s="110">
        <v>3079</v>
      </c>
      <c r="BC41" s="43">
        <v>1609</v>
      </c>
      <c r="BD41" s="12">
        <v>1415</v>
      </c>
      <c r="BE41" s="100">
        <v>6.0646011865524062E-2</v>
      </c>
      <c r="BF41" s="110">
        <v>2980</v>
      </c>
      <c r="BG41" s="43">
        <v>1666</v>
      </c>
      <c r="BH41" s="12">
        <v>1467</v>
      </c>
      <c r="BI41" s="100">
        <v>7.7619663648124185E-2</v>
      </c>
      <c r="BJ41" s="110">
        <v>2888</v>
      </c>
      <c r="BK41" s="43">
        <v>1569</v>
      </c>
      <c r="BL41" s="12">
        <v>1416</v>
      </c>
      <c r="BM41" s="100">
        <v>5.5144586415601882E-2</v>
      </c>
      <c r="BN41" s="110">
        <v>3079</v>
      </c>
      <c r="BO41" s="43">
        <v>1689</v>
      </c>
      <c r="BP41" s="12">
        <v>1490</v>
      </c>
      <c r="BQ41" s="100">
        <v>4.6468401486988845E-2</v>
      </c>
      <c r="BR41" s="110">
        <v>3092</v>
      </c>
      <c r="BS41" s="43">
        <v>1695</v>
      </c>
      <c r="BT41" s="12">
        <v>1495</v>
      </c>
      <c r="BU41" s="100">
        <v>5.3449347420758235E-2</v>
      </c>
      <c r="BV41" s="110">
        <v>2956</v>
      </c>
      <c r="BW41" s="43">
        <v>1766</v>
      </c>
      <c r="BX41" s="12">
        <v>1565</v>
      </c>
      <c r="BY41" s="100">
        <v>6.0024009603841535E-2</v>
      </c>
      <c r="BZ41" s="110">
        <v>2917</v>
      </c>
      <c r="CA41" s="43">
        <v>1682</v>
      </c>
      <c r="CB41" s="12">
        <v>1500</v>
      </c>
      <c r="CC41" s="100">
        <v>7.2000000000000008E-2</v>
      </c>
      <c r="CD41" s="110">
        <v>3083</v>
      </c>
      <c r="CE41" s="43">
        <v>1803</v>
      </c>
      <c r="CF41" s="12">
        <v>1544</v>
      </c>
      <c r="CG41" s="100">
        <v>6.7000000000000004E-2</v>
      </c>
      <c r="CI41" s="50"/>
    </row>
    <row r="42" spans="1:87">
      <c r="A42" s="102" t="s">
        <v>141</v>
      </c>
      <c r="B42" s="77">
        <v>7004</v>
      </c>
      <c r="C42" s="43">
        <v>1124</v>
      </c>
      <c r="D42" s="108">
        <v>1007</v>
      </c>
      <c r="E42" s="110">
        <v>7342</v>
      </c>
      <c r="F42" s="43">
        <v>1169</v>
      </c>
      <c r="G42" s="108">
        <v>1026</v>
      </c>
      <c r="H42" s="110">
        <v>7533</v>
      </c>
      <c r="I42" s="43">
        <v>1170</v>
      </c>
      <c r="J42" s="108">
        <v>1037</v>
      </c>
      <c r="K42" s="110">
        <v>7314</v>
      </c>
      <c r="L42" s="43">
        <v>1265</v>
      </c>
      <c r="M42" s="108">
        <v>1125</v>
      </c>
      <c r="N42" s="110">
        <v>7154</v>
      </c>
      <c r="O42" s="43">
        <v>1207</v>
      </c>
      <c r="P42" s="12">
        <v>1067</v>
      </c>
      <c r="Q42" s="100">
        <v>7.384341637010676E-2</v>
      </c>
      <c r="R42" s="110">
        <v>7453</v>
      </c>
      <c r="S42" s="43">
        <v>1312</v>
      </c>
      <c r="T42" s="12">
        <v>1177</v>
      </c>
      <c r="U42" s="100">
        <v>0.12232677502138579</v>
      </c>
      <c r="V42" s="110">
        <v>7538</v>
      </c>
      <c r="W42" s="43">
        <v>1300</v>
      </c>
      <c r="X42" s="12">
        <v>1168</v>
      </c>
      <c r="Y42" s="100">
        <v>0.1111111111111111</v>
      </c>
      <c r="Z42" s="110">
        <v>7273</v>
      </c>
      <c r="AA42" s="43">
        <v>1374</v>
      </c>
      <c r="AB42" s="12">
        <v>1229</v>
      </c>
      <c r="AC42" s="100">
        <v>8.6166007905138342E-2</v>
      </c>
      <c r="AD42" s="110">
        <v>7039</v>
      </c>
      <c r="AE42" s="43">
        <v>1354</v>
      </c>
      <c r="AF42" s="12">
        <v>1201</v>
      </c>
      <c r="AG42" s="100">
        <v>0.12178956089478045</v>
      </c>
      <c r="AH42" s="110">
        <v>7272</v>
      </c>
      <c r="AI42" s="43">
        <v>1437</v>
      </c>
      <c r="AJ42" s="12">
        <v>1268</v>
      </c>
      <c r="AK42" s="100">
        <v>9.527439024390244E-2</v>
      </c>
      <c r="AL42" s="110">
        <v>7391</v>
      </c>
      <c r="AM42" s="43">
        <v>1412</v>
      </c>
      <c r="AN42" s="12">
        <v>1260</v>
      </c>
      <c r="AO42" s="100">
        <v>8.615384615384615E-2</v>
      </c>
      <c r="AP42" s="110">
        <v>7071</v>
      </c>
      <c r="AQ42" s="43">
        <v>1475</v>
      </c>
      <c r="AR42" s="12">
        <v>1313</v>
      </c>
      <c r="AS42" s="100">
        <v>7.3508005822416303E-2</v>
      </c>
      <c r="AT42" s="110">
        <v>7029</v>
      </c>
      <c r="AU42" s="43">
        <v>1446</v>
      </c>
      <c r="AV42" s="12">
        <v>1270</v>
      </c>
      <c r="AW42" s="100">
        <v>6.7946824224519947E-2</v>
      </c>
      <c r="AX42" s="110">
        <v>7238</v>
      </c>
      <c r="AY42" s="43">
        <v>1536</v>
      </c>
      <c r="AZ42" s="12">
        <v>1352</v>
      </c>
      <c r="BA42" s="100">
        <v>6.889352818371608E-2</v>
      </c>
      <c r="BB42" s="110">
        <v>7425</v>
      </c>
      <c r="BC42" s="43">
        <v>1485</v>
      </c>
      <c r="BD42" s="12">
        <v>1321</v>
      </c>
      <c r="BE42" s="100">
        <v>5.1699716713881017E-2</v>
      </c>
      <c r="BF42" s="110">
        <v>7053</v>
      </c>
      <c r="BG42" s="43">
        <v>1586</v>
      </c>
      <c r="BH42" s="12">
        <v>1418</v>
      </c>
      <c r="BI42" s="100">
        <v>7.5254237288135586E-2</v>
      </c>
      <c r="BJ42" s="110">
        <v>6974</v>
      </c>
      <c r="BK42" s="43">
        <v>1539</v>
      </c>
      <c r="BL42" s="12">
        <v>1348</v>
      </c>
      <c r="BM42" s="100">
        <v>6.4315352697095429E-2</v>
      </c>
      <c r="BN42" s="110">
        <v>7102</v>
      </c>
      <c r="BO42" s="43">
        <v>1619</v>
      </c>
      <c r="BP42" s="12">
        <v>1434</v>
      </c>
      <c r="BQ42" s="100">
        <v>5.4036458333333336E-2</v>
      </c>
      <c r="BR42" s="110">
        <v>7269</v>
      </c>
      <c r="BS42" s="43">
        <v>1588</v>
      </c>
      <c r="BT42" s="12">
        <v>1423</v>
      </c>
      <c r="BU42" s="100">
        <v>6.9360269360269358E-2</v>
      </c>
      <c r="BV42" s="110">
        <v>6979</v>
      </c>
      <c r="BW42" s="43">
        <v>1670</v>
      </c>
      <c r="BX42" s="12">
        <v>1480</v>
      </c>
      <c r="BY42" s="100">
        <v>5.2963430012610342E-2</v>
      </c>
      <c r="BZ42" s="110">
        <v>6841</v>
      </c>
      <c r="CA42" s="43">
        <v>1623</v>
      </c>
      <c r="CB42" s="12">
        <v>1419</v>
      </c>
      <c r="CC42" s="100">
        <v>5.5E-2</v>
      </c>
      <c r="CD42" s="110">
        <v>6992</v>
      </c>
      <c r="CE42" s="43">
        <v>1727</v>
      </c>
      <c r="CF42" s="12">
        <v>1526</v>
      </c>
      <c r="CG42" s="100">
        <v>6.6000000000000003E-2</v>
      </c>
      <c r="CI42" s="50"/>
    </row>
    <row r="43" spans="1:87">
      <c r="A43" s="103" t="s">
        <v>443</v>
      </c>
      <c r="B43" s="77">
        <v>5158</v>
      </c>
      <c r="C43" s="43">
        <v>1139</v>
      </c>
      <c r="D43" s="108">
        <v>1013</v>
      </c>
      <c r="E43" s="110">
        <v>5390</v>
      </c>
      <c r="F43" s="43">
        <v>1184</v>
      </c>
      <c r="G43" s="108">
        <v>1032</v>
      </c>
      <c r="H43" s="110">
        <v>5479</v>
      </c>
      <c r="I43" s="43">
        <v>1185</v>
      </c>
      <c r="J43" s="108">
        <v>1046</v>
      </c>
      <c r="K43" s="110">
        <v>5390</v>
      </c>
      <c r="L43" s="43">
        <v>1279</v>
      </c>
      <c r="M43" s="108">
        <v>1125</v>
      </c>
      <c r="N43" s="110">
        <v>5275</v>
      </c>
      <c r="O43" s="43">
        <v>1218</v>
      </c>
      <c r="P43" s="12">
        <v>1068</v>
      </c>
      <c r="Q43" s="100">
        <v>6.9359086918349425E-2</v>
      </c>
      <c r="R43" s="110">
        <v>5498</v>
      </c>
      <c r="S43" s="43">
        <v>1331</v>
      </c>
      <c r="T43" s="12">
        <v>1174</v>
      </c>
      <c r="U43" s="100">
        <v>0.1241554054054054</v>
      </c>
      <c r="V43" s="110">
        <v>5487</v>
      </c>
      <c r="W43" s="43">
        <v>1315</v>
      </c>
      <c r="X43" s="12">
        <v>1178</v>
      </c>
      <c r="Y43" s="100">
        <v>0.10970464135021098</v>
      </c>
      <c r="Z43" s="110">
        <v>5372</v>
      </c>
      <c r="AA43" s="43">
        <v>1392</v>
      </c>
      <c r="AB43" s="12">
        <v>1230</v>
      </c>
      <c r="AC43" s="100">
        <v>8.835027365129007E-2</v>
      </c>
      <c r="AD43" s="110">
        <v>5238</v>
      </c>
      <c r="AE43" s="43">
        <v>1371</v>
      </c>
      <c r="AF43" s="12">
        <v>1213</v>
      </c>
      <c r="AG43" s="100">
        <v>0.12561576354679804</v>
      </c>
      <c r="AH43" s="110">
        <v>5393</v>
      </c>
      <c r="AI43" s="43">
        <v>1480</v>
      </c>
      <c r="AJ43" s="12">
        <v>1305</v>
      </c>
      <c r="AK43" s="100">
        <v>0.11194590533433509</v>
      </c>
      <c r="AL43" s="110">
        <v>5413</v>
      </c>
      <c r="AM43" s="43">
        <v>1440</v>
      </c>
      <c r="AN43" s="12">
        <v>1280</v>
      </c>
      <c r="AO43" s="100">
        <v>9.5057034220532313E-2</v>
      </c>
      <c r="AP43" s="110">
        <v>5223</v>
      </c>
      <c r="AQ43" s="43">
        <v>1497</v>
      </c>
      <c r="AR43" s="12">
        <v>1322</v>
      </c>
      <c r="AS43" s="100">
        <v>7.5431034482758619E-2</v>
      </c>
      <c r="AT43" s="110">
        <v>5167</v>
      </c>
      <c r="AU43" s="43">
        <v>1475</v>
      </c>
      <c r="AV43" s="12">
        <v>1283</v>
      </c>
      <c r="AW43" s="100">
        <v>7.5857038657913933E-2</v>
      </c>
      <c r="AX43" s="110">
        <v>5321</v>
      </c>
      <c r="AY43" s="43">
        <v>1572</v>
      </c>
      <c r="AZ43" s="12">
        <v>1375</v>
      </c>
      <c r="BA43" s="100">
        <v>6.2162162162162166E-2</v>
      </c>
      <c r="BB43" s="110">
        <v>5389</v>
      </c>
      <c r="BC43" s="43">
        <v>1512</v>
      </c>
      <c r="BD43" s="12">
        <v>1342</v>
      </c>
      <c r="BE43" s="100">
        <v>0.05</v>
      </c>
      <c r="BF43" s="110">
        <v>5175</v>
      </c>
      <c r="BG43" s="43">
        <v>1612</v>
      </c>
      <c r="BH43" s="12">
        <v>1436</v>
      </c>
      <c r="BI43" s="100">
        <v>7.6820307281229128E-2</v>
      </c>
      <c r="BJ43" s="110">
        <v>5108</v>
      </c>
      <c r="BK43" s="43">
        <v>1573</v>
      </c>
      <c r="BL43" s="12">
        <v>1360</v>
      </c>
      <c r="BM43" s="100">
        <v>6.6440677966101688E-2</v>
      </c>
      <c r="BN43" s="110">
        <v>5147</v>
      </c>
      <c r="BO43" s="43">
        <v>1645</v>
      </c>
      <c r="BP43" s="12">
        <v>1460</v>
      </c>
      <c r="BQ43" s="100">
        <v>4.6437659033078879E-2</v>
      </c>
      <c r="BR43" s="110">
        <v>5232</v>
      </c>
      <c r="BS43" s="43">
        <v>1603</v>
      </c>
      <c r="BT43" s="12">
        <v>1438</v>
      </c>
      <c r="BU43" s="100">
        <v>6.0185185185185182E-2</v>
      </c>
      <c r="BV43" s="110">
        <v>5023</v>
      </c>
      <c r="BW43" s="43">
        <v>1691</v>
      </c>
      <c r="BX43" s="12">
        <v>1502</v>
      </c>
      <c r="BY43" s="100">
        <v>4.9007444168734489E-2</v>
      </c>
      <c r="BZ43" s="110">
        <v>4894</v>
      </c>
      <c r="CA43" s="43">
        <v>1644</v>
      </c>
      <c r="CB43" s="12">
        <v>1426</v>
      </c>
      <c r="CC43" s="100">
        <v>4.4999999999999998E-2</v>
      </c>
      <c r="CD43" s="110">
        <v>5020</v>
      </c>
      <c r="CE43" s="43">
        <v>1757</v>
      </c>
      <c r="CF43" s="12">
        <v>1547</v>
      </c>
      <c r="CG43" s="100">
        <v>6.8000000000000005E-2</v>
      </c>
      <c r="CI43" s="50"/>
    </row>
    <row r="44" spans="1:87">
      <c r="A44" s="101" t="s">
        <v>444</v>
      </c>
      <c r="B44" s="77">
        <v>1775</v>
      </c>
      <c r="C44" s="43">
        <v>1080</v>
      </c>
      <c r="D44" s="108">
        <v>987</v>
      </c>
      <c r="E44" s="110">
        <v>1881</v>
      </c>
      <c r="F44" s="43">
        <v>1122</v>
      </c>
      <c r="G44" s="108">
        <v>1009</v>
      </c>
      <c r="H44" s="110">
        <v>1971</v>
      </c>
      <c r="I44" s="43">
        <v>1133</v>
      </c>
      <c r="J44" s="108">
        <v>1023</v>
      </c>
      <c r="K44" s="110">
        <v>1856</v>
      </c>
      <c r="L44" s="43">
        <v>1227</v>
      </c>
      <c r="M44" s="108">
        <v>1125</v>
      </c>
      <c r="N44" s="110">
        <v>1813</v>
      </c>
      <c r="O44" s="43">
        <v>1174</v>
      </c>
      <c r="P44" s="12">
        <v>1058</v>
      </c>
      <c r="Q44" s="100">
        <v>8.7037037037037038E-2</v>
      </c>
      <c r="R44" s="110">
        <v>1890</v>
      </c>
      <c r="S44" s="43">
        <v>1255</v>
      </c>
      <c r="T44" s="12">
        <v>1179</v>
      </c>
      <c r="U44" s="100">
        <v>0.11853832442067737</v>
      </c>
      <c r="V44" s="110">
        <v>1974</v>
      </c>
      <c r="W44" s="43">
        <v>1262</v>
      </c>
      <c r="X44" s="12">
        <v>1144</v>
      </c>
      <c r="Y44" s="100">
        <v>0.11385701676963812</v>
      </c>
      <c r="Z44" s="110">
        <v>1834</v>
      </c>
      <c r="AA44" s="43">
        <v>1321</v>
      </c>
      <c r="AB44" s="12">
        <v>1223</v>
      </c>
      <c r="AC44" s="100">
        <v>7.6609616951915246E-2</v>
      </c>
      <c r="AD44" s="110">
        <v>1739</v>
      </c>
      <c r="AE44" s="43">
        <v>1299</v>
      </c>
      <c r="AF44" s="12">
        <v>1174</v>
      </c>
      <c r="AG44" s="100">
        <v>0.10647359454855196</v>
      </c>
      <c r="AH44" s="110">
        <v>1810</v>
      </c>
      <c r="AI44" s="43">
        <v>1304</v>
      </c>
      <c r="AJ44" s="12">
        <v>1168</v>
      </c>
      <c r="AK44" s="100">
        <v>3.9043824701195218E-2</v>
      </c>
      <c r="AL44" s="110">
        <v>1893</v>
      </c>
      <c r="AM44" s="43">
        <v>1334</v>
      </c>
      <c r="AN44" s="12">
        <v>1220</v>
      </c>
      <c r="AO44" s="100">
        <v>5.7052297939778132E-2</v>
      </c>
      <c r="AP44" s="110">
        <v>1779</v>
      </c>
      <c r="AQ44" s="43">
        <v>1407</v>
      </c>
      <c r="AR44" s="12">
        <v>1277</v>
      </c>
      <c r="AS44" s="100">
        <v>6.5102195306585925E-2</v>
      </c>
      <c r="AT44" s="110">
        <v>1793</v>
      </c>
      <c r="AU44" s="43">
        <v>1357</v>
      </c>
      <c r="AV44" s="12">
        <v>1237</v>
      </c>
      <c r="AW44" s="100">
        <v>4.4649730561970746E-2</v>
      </c>
      <c r="AX44" s="110">
        <v>1826</v>
      </c>
      <c r="AY44" s="43">
        <v>1439</v>
      </c>
      <c r="AZ44" s="12">
        <v>1297</v>
      </c>
      <c r="BA44" s="100">
        <v>0.10352760736196319</v>
      </c>
      <c r="BB44" s="110">
        <v>1947</v>
      </c>
      <c r="BC44" s="43">
        <v>1411</v>
      </c>
      <c r="BD44" s="12">
        <v>1272</v>
      </c>
      <c r="BE44" s="100">
        <v>5.7721139430284861E-2</v>
      </c>
      <c r="BF44" s="110">
        <v>1802</v>
      </c>
      <c r="BG44" s="43">
        <v>1507</v>
      </c>
      <c r="BH44" s="12">
        <v>1363</v>
      </c>
      <c r="BI44" s="100">
        <v>7.1073205401563616E-2</v>
      </c>
      <c r="BJ44" s="110">
        <v>1802</v>
      </c>
      <c r="BK44" s="43">
        <v>1436</v>
      </c>
      <c r="BL44" s="12">
        <v>1310</v>
      </c>
      <c r="BM44" s="100">
        <v>5.8216654384672072E-2</v>
      </c>
      <c r="BN44" s="110">
        <v>1887</v>
      </c>
      <c r="BO44" s="43">
        <v>1542</v>
      </c>
      <c r="BP44" s="12">
        <v>1366</v>
      </c>
      <c r="BQ44" s="100">
        <v>7.1577484364141769E-2</v>
      </c>
      <c r="BR44" s="110">
        <v>1944</v>
      </c>
      <c r="BS44" s="43">
        <v>1549</v>
      </c>
      <c r="BT44" s="12">
        <v>1386</v>
      </c>
      <c r="BU44" s="100">
        <v>9.7802976612331685E-2</v>
      </c>
      <c r="BV44" s="110">
        <v>1883</v>
      </c>
      <c r="BW44" s="43">
        <v>1609</v>
      </c>
      <c r="BX44" s="12">
        <v>1420</v>
      </c>
      <c r="BY44" s="100">
        <v>6.7684140676841406E-2</v>
      </c>
      <c r="BZ44" s="110">
        <v>1879</v>
      </c>
      <c r="CA44" s="43">
        <v>1564</v>
      </c>
      <c r="CB44" s="12">
        <v>1401</v>
      </c>
      <c r="CC44" s="100">
        <v>8.900000000000001E-2</v>
      </c>
      <c r="CD44" s="110">
        <v>1896</v>
      </c>
      <c r="CE44" s="43">
        <v>1642</v>
      </c>
      <c r="CF44" s="12">
        <v>1480</v>
      </c>
      <c r="CG44" s="100">
        <v>6.5000000000000002E-2</v>
      </c>
      <c r="CI44" s="50"/>
    </row>
    <row r="45" spans="1:87">
      <c r="A45" s="101" t="s">
        <v>445</v>
      </c>
      <c r="B45" s="77">
        <v>71</v>
      </c>
      <c r="C45" s="43">
        <v>1085</v>
      </c>
      <c r="D45" s="108">
        <v>1023</v>
      </c>
      <c r="E45" s="110">
        <v>71</v>
      </c>
      <c r="F45" s="43">
        <v>1282</v>
      </c>
      <c r="G45" s="108">
        <v>1062</v>
      </c>
      <c r="H45" s="110">
        <v>83</v>
      </c>
      <c r="I45" s="43">
        <v>1013</v>
      </c>
      <c r="J45" s="108">
        <v>800</v>
      </c>
      <c r="K45" s="110">
        <v>68</v>
      </c>
      <c r="L45" s="43">
        <v>1216</v>
      </c>
      <c r="M45" s="108">
        <v>1182</v>
      </c>
      <c r="N45" s="110">
        <v>66</v>
      </c>
      <c r="O45" s="43">
        <v>1294</v>
      </c>
      <c r="P45" s="12">
        <v>1179</v>
      </c>
      <c r="Q45" s="100">
        <v>0.19262672811059908</v>
      </c>
      <c r="R45" s="110">
        <v>65</v>
      </c>
      <c r="S45" s="43">
        <v>1445</v>
      </c>
      <c r="T45" s="12">
        <v>1270</v>
      </c>
      <c r="U45" s="100">
        <v>0.12714508580343215</v>
      </c>
      <c r="V45" s="110">
        <v>77</v>
      </c>
      <c r="W45" s="43">
        <v>1202</v>
      </c>
      <c r="X45" s="12">
        <v>875</v>
      </c>
      <c r="Y45" s="100">
        <v>0.18657453109575517</v>
      </c>
      <c r="Z45" s="110">
        <v>67</v>
      </c>
      <c r="AA45" s="43">
        <v>1379</v>
      </c>
      <c r="AB45" s="12">
        <v>1264</v>
      </c>
      <c r="AC45" s="100">
        <v>0.13404605263157895</v>
      </c>
      <c r="AD45" s="110">
        <v>62</v>
      </c>
      <c r="AE45" s="43">
        <v>1495</v>
      </c>
      <c r="AF45" s="12">
        <v>1349</v>
      </c>
      <c r="AG45" s="100">
        <v>0.15533230293663061</v>
      </c>
      <c r="AH45" s="110">
        <v>69</v>
      </c>
      <c r="AI45" s="43">
        <v>1692</v>
      </c>
      <c r="AJ45" s="12">
        <v>1430</v>
      </c>
      <c r="AK45" s="100">
        <v>0.17093425605536333</v>
      </c>
      <c r="AL45" s="110">
        <v>85</v>
      </c>
      <c r="AM45" s="43">
        <v>1433</v>
      </c>
      <c r="AN45" s="12">
        <v>1026</v>
      </c>
      <c r="AO45" s="100">
        <v>0.19217970049916805</v>
      </c>
      <c r="AP45" s="110">
        <v>69</v>
      </c>
      <c r="AQ45" s="43">
        <v>1618</v>
      </c>
      <c r="AR45" s="12">
        <v>1461</v>
      </c>
      <c r="AS45" s="100">
        <v>0.17331399564902103</v>
      </c>
      <c r="AT45" s="110">
        <v>69</v>
      </c>
      <c r="AU45" s="43">
        <v>1633</v>
      </c>
      <c r="AV45" s="12">
        <v>1592</v>
      </c>
      <c r="AW45" s="100">
        <v>9.2307692307692313E-2</v>
      </c>
      <c r="AX45" s="110">
        <v>91</v>
      </c>
      <c r="AY45" s="43">
        <v>1438</v>
      </c>
      <c r="AZ45" s="12">
        <v>1400</v>
      </c>
      <c r="BA45" s="100">
        <v>-0.15011820330969267</v>
      </c>
      <c r="BB45" s="110">
        <v>89</v>
      </c>
      <c r="BC45" s="43">
        <v>1509</v>
      </c>
      <c r="BD45" s="12">
        <v>1182</v>
      </c>
      <c r="BE45" s="100">
        <v>5.3035589672016749E-2</v>
      </c>
      <c r="BF45" s="110">
        <v>76</v>
      </c>
      <c r="BG45" s="43">
        <v>1676</v>
      </c>
      <c r="BH45" s="12">
        <v>1509</v>
      </c>
      <c r="BI45" s="100">
        <v>3.5846724351050678E-2</v>
      </c>
      <c r="BJ45" s="110">
        <v>64</v>
      </c>
      <c r="BK45" s="43">
        <v>1745</v>
      </c>
      <c r="BL45" s="12">
        <v>1609</v>
      </c>
      <c r="BM45" s="100">
        <v>6.8585425597060629E-2</v>
      </c>
      <c r="BN45" s="110">
        <v>68</v>
      </c>
      <c r="BO45" s="43">
        <v>1906</v>
      </c>
      <c r="BP45" s="12">
        <v>1718</v>
      </c>
      <c r="BQ45" s="100">
        <v>0.32545201668984702</v>
      </c>
      <c r="BR45" s="110">
        <v>93</v>
      </c>
      <c r="BS45" s="43">
        <v>1503</v>
      </c>
      <c r="BT45" s="12">
        <v>1117</v>
      </c>
      <c r="BU45" s="100">
        <v>-3.9761431411530811E-3</v>
      </c>
      <c r="BV45" s="110">
        <v>73</v>
      </c>
      <c r="BW45" s="43">
        <v>1858</v>
      </c>
      <c r="BX45" s="12">
        <v>1861</v>
      </c>
      <c r="BY45" s="100">
        <v>0.10859188544152745</v>
      </c>
      <c r="BZ45" s="110">
        <v>68</v>
      </c>
      <c r="CA45" s="43">
        <v>1796</v>
      </c>
      <c r="CB45" s="12">
        <v>1754</v>
      </c>
      <c r="CC45" s="100">
        <v>2.8999999999999998E-2</v>
      </c>
      <c r="CD45" s="110">
        <v>76</v>
      </c>
      <c r="CE45" s="43">
        <v>1866</v>
      </c>
      <c r="CF45" s="12">
        <v>1743</v>
      </c>
      <c r="CG45" s="100">
        <v>-2.1000000000000001E-2</v>
      </c>
      <c r="CI45" s="50"/>
    </row>
    <row r="46" spans="1:87">
      <c r="A46" s="102" t="s">
        <v>142</v>
      </c>
      <c r="B46" s="77">
        <v>21143</v>
      </c>
      <c r="C46" s="43">
        <v>1127</v>
      </c>
      <c r="D46" s="108">
        <v>987</v>
      </c>
      <c r="E46" s="110">
        <v>21662</v>
      </c>
      <c r="F46" s="43">
        <v>1208</v>
      </c>
      <c r="G46" s="108">
        <v>1032</v>
      </c>
      <c r="H46" s="110">
        <v>22536</v>
      </c>
      <c r="I46" s="43">
        <v>1180</v>
      </c>
      <c r="J46" s="108">
        <v>1018</v>
      </c>
      <c r="K46" s="110">
        <v>21986</v>
      </c>
      <c r="L46" s="43">
        <v>1261</v>
      </c>
      <c r="M46" s="108">
        <v>1089</v>
      </c>
      <c r="N46" s="110">
        <v>21493</v>
      </c>
      <c r="O46" s="43">
        <v>1201</v>
      </c>
      <c r="P46" s="12">
        <v>1041</v>
      </c>
      <c r="Q46" s="100">
        <v>6.566104702750665E-2</v>
      </c>
      <c r="R46" s="110">
        <v>22067</v>
      </c>
      <c r="S46" s="43">
        <v>1344</v>
      </c>
      <c r="T46" s="12">
        <v>1164</v>
      </c>
      <c r="U46" s="100">
        <v>0.11258278145695365</v>
      </c>
      <c r="V46" s="110">
        <v>22475</v>
      </c>
      <c r="W46" s="43">
        <v>1312</v>
      </c>
      <c r="X46" s="12">
        <v>1151</v>
      </c>
      <c r="Y46" s="100">
        <v>0.11186440677966102</v>
      </c>
      <c r="Z46" s="110">
        <v>21672</v>
      </c>
      <c r="AA46" s="43">
        <v>1382</v>
      </c>
      <c r="AB46" s="12">
        <v>1217</v>
      </c>
      <c r="AC46" s="100">
        <v>9.5955590800951632E-2</v>
      </c>
      <c r="AD46" s="110">
        <v>21147</v>
      </c>
      <c r="AE46" s="43">
        <v>1354</v>
      </c>
      <c r="AF46" s="12">
        <v>1188</v>
      </c>
      <c r="AG46" s="100">
        <v>0.12739383846794339</v>
      </c>
      <c r="AH46" s="110">
        <v>21527</v>
      </c>
      <c r="AI46" s="43">
        <v>1501</v>
      </c>
      <c r="AJ46" s="12">
        <v>1291</v>
      </c>
      <c r="AK46" s="100">
        <v>0.11681547619047619</v>
      </c>
      <c r="AL46" s="110">
        <v>21935</v>
      </c>
      <c r="AM46" s="43">
        <v>1452</v>
      </c>
      <c r="AN46" s="12">
        <v>1265</v>
      </c>
      <c r="AO46" s="100">
        <v>0.10670731707317073</v>
      </c>
      <c r="AP46" s="110">
        <v>20929</v>
      </c>
      <c r="AQ46" s="43">
        <v>1525</v>
      </c>
      <c r="AR46" s="12">
        <v>1327</v>
      </c>
      <c r="AS46" s="100">
        <v>0.10347322720694646</v>
      </c>
      <c r="AT46" s="110">
        <v>20621</v>
      </c>
      <c r="AU46" s="43">
        <v>1464</v>
      </c>
      <c r="AV46" s="12">
        <v>1281</v>
      </c>
      <c r="AW46" s="100">
        <v>8.1240768094534718E-2</v>
      </c>
      <c r="AX46" s="110">
        <v>20988</v>
      </c>
      <c r="AY46" s="43">
        <v>1600</v>
      </c>
      <c r="AZ46" s="12">
        <v>1382</v>
      </c>
      <c r="BA46" s="100">
        <v>6.5956029313790812E-2</v>
      </c>
      <c r="BB46" s="110">
        <v>21635</v>
      </c>
      <c r="BC46" s="43">
        <v>1532</v>
      </c>
      <c r="BD46" s="12">
        <v>1338</v>
      </c>
      <c r="BE46" s="100">
        <v>5.5096418732782371E-2</v>
      </c>
      <c r="BF46" s="110">
        <v>20873</v>
      </c>
      <c r="BG46" s="43">
        <v>1643</v>
      </c>
      <c r="BH46" s="12">
        <v>1438</v>
      </c>
      <c r="BI46" s="100">
        <v>7.7377049180327867E-2</v>
      </c>
      <c r="BJ46" s="110">
        <v>20440</v>
      </c>
      <c r="BK46" s="43">
        <v>1546</v>
      </c>
      <c r="BL46" s="12">
        <v>1366</v>
      </c>
      <c r="BM46" s="100">
        <v>5.6010928961748634E-2</v>
      </c>
      <c r="BN46" s="110">
        <v>20904</v>
      </c>
      <c r="BO46" s="43">
        <v>1691</v>
      </c>
      <c r="BP46" s="12">
        <v>1458</v>
      </c>
      <c r="BQ46" s="100">
        <v>5.6875000000000002E-2</v>
      </c>
      <c r="BR46" s="110">
        <v>21251</v>
      </c>
      <c r="BS46" s="43">
        <v>1639</v>
      </c>
      <c r="BT46" s="12">
        <v>1439</v>
      </c>
      <c r="BU46" s="100">
        <v>6.9843342036553527E-2</v>
      </c>
      <c r="BV46" s="110">
        <v>20477</v>
      </c>
      <c r="BW46" s="43">
        <v>1711</v>
      </c>
      <c r="BX46" s="12">
        <v>1505</v>
      </c>
      <c r="BY46" s="100">
        <v>4.1387705416920266E-2</v>
      </c>
      <c r="BZ46" s="110">
        <v>20132</v>
      </c>
      <c r="CA46" s="43">
        <v>1638</v>
      </c>
      <c r="CB46" s="12">
        <v>1457</v>
      </c>
      <c r="CC46" s="100">
        <v>0.06</v>
      </c>
      <c r="CD46" s="110">
        <v>20634</v>
      </c>
      <c r="CE46" s="43">
        <v>1780</v>
      </c>
      <c r="CF46" s="12">
        <v>1544</v>
      </c>
      <c r="CG46" s="100">
        <v>5.2999999999999999E-2</v>
      </c>
      <c r="CI46" s="50"/>
    </row>
    <row r="47" spans="1:87">
      <c r="A47" s="101" t="s">
        <v>446</v>
      </c>
      <c r="B47" s="77">
        <v>1329</v>
      </c>
      <c r="C47" s="43">
        <v>1171</v>
      </c>
      <c r="D47" s="108">
        <v>1022</v>
      </c>
      <c r="E47" s="110">
        <v>1416</v>
      </c>
      <c r="F47" s="43">
        <v>1247</v>
      </c>
      <c r="G47" s="108">
        <v>1100</v>
      </c>
      <c r="H47" s="110">
        <v>1544</v>
      </c>
      <c r="I47" s="43">
        <v>1247</v>
      </c>
      <c r="J47" s="108">
        <v>1100</v>
      </c>
      <c r="K47" s="110">
        <v>1428</v>
      </c>
      <c r="L47" s="43">
        <v>1317</v>
      </c>
      <c r="M47" s="108">
        <v>1156</v>
      </c>
      <c r="N47" s="110">
        <v>1383</v>
      </c>
      <c r="O47" s="43">
        <v>1251</v>
      </c>
      <c r="P47" s="12">
        <v>1104</v>
      </c>
      <c r="Q47" s="100">
        <v>6.8317677198975232E-2</v>
      </c>
      <c r="R47" s="110">
        <v>1479</v>
      </c>
      <c r="S47" s="43">
        <v>1338</v>
      </c>
      <c r="T47" s="12">
        <v>1210</v>
      </c>
      <c r="U47" s="100">
        <v>7.2975140336808339E-2</v>
      </c>
      <c r="V47" s="110">
        <v>1549</v>
      </c>
      <c r="W47" s="43">
        <v>1347</v>
      </c>
      <c r="X47" s="12">
        <v>1223</v>
      </c>
      <c r="Y47" s="100">
        <v>8.0192461908580592E-2</v>
      </c>
      <c r="Z47" s="110">
        <v>1458</v>
      </c>
      <c r="AA47" s="43">
        <v>1454</v>
      </c>
      <c r="AB47" s="12">
        <v>1260</v>
      </c>
      <c r="AC47" s="100">
        <v>0.10402429764616553</v>
      </c>
      <c r="AD47" s="110">
        <v>1418</v>
      </c>
      <c r="AE47" s="43">
        <v>1387</v>
      </c>
      <c r="AF47" s="12">
        <v>1248</v>
      </c>
      <c r="AG47" s="100">
        <v>0.10871302957633892</v>
      </c>
      <c r="AH47" s="110">
        <v>1482</v>
      </c>
      <c r="AI47" s="43">
        <v>1584</v>
      </c>
      <c r="AJ47" s="12">
        <v>1337</v>
      </c>
      <c r="AK47" s="100">
        <v>0.18385650224215247</v>
      </c>
      <c r="AL47" s="110">
        <v>1530</v>
      </c>
      <c r="AM47" s="43">
        <v>1458</v>
      </c>
      <c r="AN47" s="12">
        <v>1339</v>
      </c>
      <c r="AO47" s="100">
        <v>8.2405345211581285E-2</v>
      </c>
      <c r="AP47" s="110">
        <v>1365</v>
      </c>
      <c r="AQ47" s="43">
        <v>1539</v>
      </c>
      <c r="AR47" s="12">
        <v>1383</v>
      </c>
      <c r="AS47" s="100">
        <v>5.8459422283356259E-2</v>
      </c>
      <c r="AT47" s="110">
        <v>1321</v>
      </c>
      <c r="AU47" s="43">
        <v>1435</v>
      </c>
      <c r="AV47" s="12">
        <v>1298</v>
      </c>
      <c r="AW47" s="100">
        <v>3.4607065609228549E-2</v>
      </c>
      <c r="AX47" s="110">
        <v>1350</v>
      </c>
      <c r="AY47" s="43">
        <v>1589</v>
      </c>
      <c r="AZ47" s="12">
        <v>1385</v>
      </c>
      <c r="BA47" s="100">
        <v>3.1565656565656565E-3</v>
      </c>
      <c r="BB47" s="110">
        <v>1473</v>
      </c>
      <c r="BC47" s="43">
        <v>1498</v>
      </c>
      <c r="BD47" s="12">
        <v>1346</v>
      </c>
      <c r="BE47" s="100">
        <v>2.7434842249657063E-2</v>
      </c>
      <c r="BF47" s="110">
        <v>1344</v>
      </c>
      <c r="BG47" s="43">
        <v>1693</v>
      </c>
      <c r="BH47" s="12">
        <v>1472</v>
      </c>
      <c r="BI47" s="100">
        <v>0.10006497725795971</v>
      </c>
      <c r="BJ47" s="110">
        <v>1282</v>
      </c>
      <c r="BK47" s="43">
        <v>1504</v>
      </c>
      <c r="BL47" s="12">
        <v>1411</v>
      </c>
      <c r="BM47" s="100">
        <v>4.808362369337979E-2</v>
      </c>
      <c r="BN47" s="110">
        <v>1352</v>
      </c>
      <c r="BO47" s="43">
        <v>1670</v>
      </c>
      <c r="BP47" s="12">
        <v>1500</v>
      </c>
      <c r="BQ47" s="100">
        <v>5.0975456261799876E-2</v>
      </c>
      <c r="BR47" s="110">
        <v>1451</v>
      </c>
      <c r="BS47" s="43">
        <v>1638</v>
      </c>
      <c r="BT47" s="12">
        <v>1461</v>
      </c>
      <c r="BU47" s="100">
        <v>9.3457943925233641E-2</v>
      </c>
      <c r="BV47" s="110">
        <v>1337</v>
      </c>
      <c r="BW47" s="43">
        <v>1771</v>
      </c>
      <c r="BX47" s="12">
        <v>1560</v>
      </c>
      <c r="BY47" s="100">
        <v>4.6072061429415237E-2</v>
      </c>
      <c r="BZ47" s="110">
        <v>1305</v>
      </c>
      <c r="CA47" s="43">
        <v>1675</v>
      </c>
      <c r="CB47" s="12">
        <v>1500</v>
      </c>
      <c r="CC47" s="100">
        <v>0.113</v>
      </c>
      <c r="CD47" s="110">
        <v>1357</v>
      </c>
      <c r="CE47" s="43">
        <v>1731</v>
      </c>
      <c r="CF47" s="12">
        <v>1520</v>
      </c>
      <c r="CG47" s="100">
        <v>3.7000000000000005E-2</v>
      </c>
      <c r="CI47" s="50"/>
    </row>
    <row r="48" spans="1:87">
      <c r="A48" s="101" t="s">
        <v>447</v>
      </c>
      <c r="B48" s="77">
        <v>1300</v>
      </c>
      <c r="C48" s="43">
        <v>1180</v>
      </c>
      <c r="D48" s="108">
        <v>1004</v>
      </c>
      <c r="E48" s="110">
        <v>1353</v>
      </c>
      <c r="F48" s="43">
        <v>1276</v>
      </c>
      <c r="G48" s="108">
        <v>1131</v>
      </c>
      <c r="H48" s="110">
        <v>1411</v>
      </c>
      <c r="I48" s="43">
        <v>1228</v>
      </c>
      <c r="J48" s="108">
        <v>1012</v>
      </c>
      <c r="K48" s="110">
        <v>1376</v>
      </c>
      <c r="L48" s="43">
        <v>1388</v>
      </c>
      <c r="M48" s="108">
        <v>1170</v>
      </c>
      <c r="N48" s="110">
        <v>1367</v>
      </c>
      <c r="O48" s="43">
        <v>1311</v>
      </c>
      <c r="P48" s="12">
        <v>1103</v>
      </c>
      <c r="Q48" s="100">
        <v>0.11101694915254237</v>
      </c>
      <c r="R48" s="110">
        <v>1369</v>
      </c>
      <c r="S48" s="43">
        <v>1414</v>
      </c>
      <c r="T48" s="12">
        <v>1257</v>
      </c>
      <c r="U48" s="100">
        <v>0.10815047021943573</v>
      </c>
      <c r="V48" s="110">
        <v>1369</v>
      </c>
      <c r="W48" s="43">
        <v>1381</v>
      </c>
      <c r="X48" s="12">
        <v>1210</v>
      </c>
      <c r="Y48" s="100">
        <v>0.1245928338762215</v>
      </c>
      <c r="Z48" s="110">
        <v>1332</v>
      </c>
      <c r="AA48" s="43">
        <v>1551</v>
      </c>
      <c r="AB48" s="12">
        <v>1368</v>
      </c>
      <c r="AC48" s="100">
        <v>0.11743515850144093</v>
      </c>
      <c r="AD48" s="110">
        <v>1307</v>
      </c>
      <c r="AE48" s="43">
        <v>1426</v>
      </c>
      <c r="AF48" s="12">
        <v>1257</v>
      </c>
      <c r="AG48" s="100">
        <v>8.771929824561403E-2</v>
      </c>
      <c r="AH48" s="110">
        <v>1311</v>
      </c>
      <c r="AI48" s="43">
        <v>1591</v>
      </c>
      <c r="AJ48" s="12">
        <v>1420</v>
      </c>
      <c r="AK48" s="100">
        <v>0.12517680339462517</v>
      </c>
      <c r="AL48" s="110">
        <v>1350</v>
      </c>
      <c r="AM48" s="43">
        <v>1509</v>
      </c>
      <c r="AN48" s="12">
        <v>1323</v>
      </c>
      <c r="AO48" s="100">
        <v>9.2686459087617662E-2</v>
      </c>
      <c r="AP48" s="110">
        <v>1282</v>
      </c>
      <c r="AQ48" s="43">
        <v>1668</v>
      </c>
      <c r="AR48" s="12">
        <v>1510</v>
      </c>
      <c r="AS48" s="100">
        <v>7.5435203094777567E-2</v>
      </c>
      <c r="AT48" s="110">
        <v>1263</v>
      </c>
      <c r="AU48" s="43">
        <v>1597</v>
      </c>
      <c r="AV48" s="12">
        <v>1391</v>
      </c>
      <c r="AW48" s="100">
        <v>0.11991584852734923</v>
      </c>
      <c r="AX48" s="110">
        <v>1267</v>
      </c>
      <c r="AY48" s="43">
        <v>1687</v>
      </c>
      <c r="AZ48" s="12">
        <v>1540</v>
      </c>
      <c r="BA48" s="100">
        <v>6.033940917661848E-2</v>
      </c>
      <c r="BB48" s="110">
        <v>1336</v>
      </c>
      <c r="BC48" s="43">
        <v>1587</v>
      </c>
      <c r="BD48" s="12">
        <v>1413</v>
      </c>
      <c r="BE48" s="100">
        <v>5.168986083499006E-2</v>
      </c>
      <c r="BF48" s="110">
        <v>1279</v>
      </c>
      <c r="BG48" s="43">
        <v>1818</v>
      </c>
      <c r="BH48" s="12">
        <v>1664</v>
      </c>
      <c r="BI48" s="100">
        <v>8.9928057553956831E-2</v>
      </c>
      <c r="BJ48" s="110">
        <v>1242</v>
      </c>
      <c r="BK48" s="43">
        <v>1617</v>
      </c>
      <c r="BL48" s="12">
        <v>1410</v>
      </c>
      <c r="BM48" s="100">
        <v>1.2523481527864746E-2</v>
      </c>
      <c r="BN48" s="110">
        <v>1248</v>
      </c>
      <c r="BO48" s="43">
        <v>1794</v>
      </c>
      <c r="BP48" s="12">
        <v>1621</v>
      </c>
      <c r="BQ48" s="100">
        <v>6.3426200355660933E-2</v>
      </c>
      <c r="BR48" s="110">
        <v>1307</v>
      </c>
      <c r="BS48" s="43">
        <v>1674</v>
      </c>
      <c r="BT48" s="12">
        <v>1512</v>
      </c>
      <c r="BU48" s="100">
        <v>5.4820415879017016E-2</v>
      </c>
      <c r="BV48" s="110">
        <v>1257</v>
      </c>
      <c r="BW48" s="43">
        <v>1909</v>
      </c>
      <c r="BX48" s="12">
        <v>1778</v>
      </c>
      <c r="BY48" s="100">
        <v>5.0055005500550052E-2</v>
      </c>
      <c r="BZ48" s="110">
        <v>1225</v>
      </c>
      <c r="CA48" s="43">
        <v>1715</v>
      </c>
      <c r="CB48" s="12">
        <v>1583</v>
      </c>
      <c r="CC48" s="100">
        <v>6.0999999999999999E-2</v>
      </c>
      <c r="CD48" s="110">
        <v>1268</v>
      </c>
      <c r="CE48" s="43">
        <v>1979</v>
      </c>
      <c r="CF48" s="12">
        <v>1769</v>
      </c>
      <c r="CG48" s="100">
        <v>0.10300000000000001</v>
      </c>
      <c r="CI48" s="50"/>
    </row>
    <row r="49" spans="1:87">
      <c r="A49" s="101" t="s">
        <v>448</v>
      </c>
      <c r="B49" s="77">
        <v>3643</v>
      </c>
      <c r="C49" s="43">
        <v>1127</v>
      </c>
      <c r="D49" s="108">
        <v>1007</v>
      </c>
      <c r="E49" s="110">
        <v>3692</v>
      </c>
      <c r="F49" s="43">
        <v>1160</v>
      </c>
      <c r="G49" s="108">
        <v>1036</v>
      </c>
      <c r="H49" s="110">
        <v>3870</v>
      </c>
      <c r="I49" s="43">
        <v>1181</v>
      </c>
      <c r="J49" s="108">
        <v>1062</v>
      </c>
      <c r="K49" s="110">
        <v>3742</v>
      </c>
      <c r="L49" s="43">
        <v>1213</v>
      </c>
      <c r="M49" s="108">
        <v>1085</v>
      </c>
      <c r="N49" s="110">
        <v>3641</v>
      </c>
      <c r="O49" s="43">
        <v>1167</v>
      </c>
      <c r="P49" s="12">
        <v>1029</v>
      </c>
      <c r="Q49" s="100">
        <v>3.5492457852706299E-2</v>
      </c>
      <c r="R49" s="110">
        <v>3698</v>
      </c>
      <c r="S49" s="43">
        <v>1304</v>
      </c>
      <c r="T49" s="12">
        <v>1155</v>
      </c>
      <c r="U49" s="100">
        <v>0.12413793103448276</v>
      </c>
      <c r="V49" s="110">
        <v>3876</v>
      </c>
      <c r="W49" s="43">
        <v>1304</v>
      </c>
      <c r="X49" s="12">
        <v>1167</v>
      </c>
      <c r="Y49" s="100">
        <v>0.10414902624894158</v>
      </c>
      <c r="Z49" s="110">
        <v>3761</v>
      </c>
      <c r="AA49" s="43">
        <v>1330</v>
      </c>
      <c r="AB49" s="12">
        <v>1193</v>
      </c>
      <c r="AC49" s="100">
        <v>9.6455070074196209E-2</v>
      </c>
      <c r="AD49" s="110">
        <v>3639</v>
      </c>
      <c r="AE49" s="43">
        <v>1321</v>
      </c>
      <c r="AF49" s="12">
        <v>1186</v>
      </c>
      <c r="AG49" s="100">
        <v>0.13196229648671809</v>
      </c>
      <c r="AH49" s="110">
        <v>3702</v>
      </c>
      <c r="AI49" s="43">
        <v>1422</v>
      </c>
      <c r="AJ49" s="12">
        <v>1250</v>
      </c>
      <c r="AK49" s="100">
        <v>9.0490797546012275E-2</v>
      </c>
      <c r="AL49" s="110">
        <v>3821</v>
      </c>
      <c r="AM49" s="43">
        <v>1458</v>
      </c>
      <c r="AN49" s="12">
        <v>1250</v>
      </c>
      <c r="AO49" s="100">
        <v>0.11809815950920245</v>
      </c>
      <c r="AP49" s="110">
        <v>3570</v>
      </c>
      <c r="AQ49" s="43">
        <v>1443</v>
      </c>
      <c r="AR49" s="12">
        <v>1239</v>
      </c>
      <c r="AS49" s="100">
        <v>8.49624060150376E-2</v>
      </c>
      <c r="AT49" s="110">
        <v>3509</v>
      </c>
      <c r="AU49" s="43">
        <v>1392</v>
      </c>
      <c r="AV49" s="12">
        <v>1218</v>
      </c>
      <c r="AW49" s="100">
        <v>5.3747161241483724E-2</v>
      </c>
      <c r="AX49" s="110">
        <v>3568</v>
      </c>
      <c r="AY49" s="43">
        <v>1486</v>
      </c>
      <c r="AZ49" s="12">
        <v>1288</v>
      </c>
      <c r="BA49" s="100">
        <v>4.5007032348804502E-2</v>
      </c>
      <c r="BB49" s="110">
        <v>3578</v>
      </c>
      <c r="BC49" s="43">
        <v>1474</v>
      </c>
      <c r="BD49" s="12">
        <v>1296</v>
      </c>
      <c r="BE49" s="100">
        <v>1.0973936899862825E-2</v>
      </c>
      <c r="BF49" s="110">
        <v>3508</v>
      </c>
      <c r="BG49" s="43">
        <v>1515</v>
      </c>
      <c r="BH49" s="12">
        <v>1308</v>
      </c>
      <c r="BI49" s="100">
        <v>4.9896049896049899E-2</v>
      </c>
      <c r="BJ49" s="110">
        <v>3466</v>
      </c>
      <c r="BK49" s="43">
        <v>1474</v>
      </c>
      <c r="BL49" s="12">
        <v>1295</v>
      </c>
      <c r="BM49" s="100">
        <v>5.8908045977011492E-2</v>
      </c>
      <c r="BN49" s="110">
        <v>3520</v>
      </c>
      <c r="BO49" s="43">
        <v>1551</v>
      </c>
      <c r="BP49" s="12">
        <v>1351</v>
      </c>
      <c r="BQ49" s="100">
        <v>4.374158815612382E-2</v>
      </c>
      <c r="BR49" s="110">
        <v>3495</v>
      </c>
      <c r="BS49" s="43">
        <v>1573</v>
      </c>
      <c r="BT49" s="12">
        <v>1407</v>
      </c>
      <c r="BU49" s="100">
        <v>6.7164179104477612E-2</v>
      </c>
      <c r="BV49" s="110">
        <v>3370</v>
      </c>
      <c r="BW49" s="43">
        <v>1582</v>
      </c>
      <c r="BX49" s="12">
        <v>1382</v>
      </c>
      <c r="BY49" s="100">
        <v>4.4224422442244227E-2</v>
      </c>
      <c r="BZ49" s="110">
        <v>3296</v>
      </c>
      <c r="CA49" s="43">
        <v>1556</v>
      </c>
      <c r="CB49" s="12">
        <v>1389</v>
      </c>
      <c r="CC49" s="100">
        <v>5.5999999999999994E-2</v>
      </c>
      <c r="CD49" s="110">
        <v>3425</v>
      </c>
      <c r="CE49" s="43">
        <v>1636</v>
      </c>
      <c r="CF49" s="12">
        <v>1440</v>
      </c>
      <c r="CG49" s="100">
        <v>5.5E-2</v>
      </c>
      <c r="CI49" s="50"/>
    </row>
    <row r="50" spans="1:87">
      <c r="A50" s="103" t="s">
        <v>449</v>
      </c>
      <c r="B50" s="77">
        <v>7168</v>
      </c>
      <c r="C50" s="43">
        <v>1144</v>
      </c>
      <c r="D50" s="108">
        <v>975</v>
      </c>
      <c r="E50" s="110">
        <v>7247</v>
      </c>
      <c r="F50" s="43">
        <v>1233</v>
      </c>
      <c r="G50" s="108">
        <v>1014</v>
      </c>
      <c r="H50" s="110">
        <v>7474</v>
      </c>
      <c r="I50" s="43">
        <v>1172</v>
      </c>
      <c r="J50" s="108">
        <v>987</v>
      </c>
      <c r="K50" s="110">
        <v>7402</v>
      </c>
      <c r="L50" s="43">
        <v>1261</v>
      </c>
      <c r="M50" s="108">
        <v>1069</v>
      </c>
      <c r="N50" s="110">
        <v>7298</v>
      </c>
      <c r="O50" s="43">
        <v>1224</v>
      </c>
      <c r="P50" s="12">
        <v>1049</v>
      </c>
      <c r="Q50" s="100">
        <v>6.9930069930069935E-2</v>
      </c>
      <c r="R50" s="110">
        <v>7537</v>
      </c>
      <c r="S50" s="43">
        <v>1387</v>
      </c>
      <c r="T50" s="12">
        <v>1196</v>
      </c>
      <c r="U50" s="100">
        <v>0.12489862124898621</v>
      </c>
      <c r="V50" s="110">
        <v>7543</v>
      </c>
      <c r="W50" s="43">
        <v>1314</v>
      </c>
      <c r="X50" s="12">
        <v>1121</v>
      </c>
      <c r="Y50" s="100">
        <v>0.12116040955631399</v>
      </c>
      <c r="Z50" s="110">
        <v>7365</v>
      </c>
      <c r="AA50" s="43">
        <v>1404</v>
      </c>
      <c r="AB50" s="12">
        <v>1228</v>
      </c>
      <c r="AC50" s="100">
        <v>0.1134020618556701</v>
      </c>
      <c r="AD50" s="110">
        <v>7202</v>
      </c>
      <c r="AE50" s="43">
        <v>1383</v>
      </c>
      <c r="AF50" s="12">
        <v>1197</v>
      </c>
      <c r="AG50" s="100">
        <v>0.12990196078431374</v>
      </c>
      <c r="AH50" s="110">
        <v>7278</v>
      </c>
      <c r="AI50" s="43">
        <v>1545</v>
      </c>
      <c r="AJ50" s="12">
        <v>1313</v>
      </c>
      <c r="AK50" s="100">
        <v>0.11391492429704397</v>
      </c>
      <c r="AL50" s="110">
        <v>7395</v>
      </c>
      <c r="AM50" s="43">
        <v>1450</v>
      </c>
      <c r="AN50" s="12">
        <v>1248</v>
      </c>
      <c r="AO50" s="100">
        <v>0.1035007610350076</v>
      </c>
      <c r="AP50" s="110">
        <v>7242</v>
      </c>
      <c r="AQ50" s="43">
        <v>1550</v>
      </c>
      <c r="AR50" s="12">
        <v>1333</v>
      </c>
      <c r="AS50" s="100">
        <v>0.10398860398860399</v>
      </c>
      <c r="AT50" s="110">
        <v>7091</v>
      </c>
      <c r="AU50" s="43">
        <v>1493</v>
      </c>
      <c r="AV50" s="12">
        <v>1294</v>
      </c>
      <c r="AW50" s="100">
        <v>7.953723788864786E-2</v>
      </c>
      <c r="AX50" s="110">
        <v>7159</v>
      </c>
      <c r="AY50" s="43">
        <v>1661</v>
      </c>
      <c r="AZ50" s="12">
        <v>1421</v>
      </c>
      <c r="BA50" s="100">
        <v>7.508090614886731E-2</v>
      </c>
      <c r="BB50" s="110">
        <v>7354</v>
      </c>
      <c r="BC50" s="43">
        <v>1552</v>
      </c>
      <c r="BD50" s="12">
        <v>1338</v>
      </c>
      <c r="BE50" s="100">
        <v>7.0344827586206901E-2</v>
      </c>
      <c r="BF50" s="110">
        <v>7150</v>
      </c>
      <c r="BG50" s="43">
        <v>1667</v>
      </c>
      <c r="BH50" s="12">
        <v>1440</v>
      </c>
      <c r="BI50" s="100">
        <v>7.5483870967741937E-2</v>
      </c>
      <c r="BJ50" s="110">
        <v>7013</v>
      </c>
      <c r="BK50" s="43">
        <v>1592</v>
      </c>
      <c r="BL50" s="12">
        <v>1387</v>
      </c>
      <c r="BM50" s="100">
        <v>6.6309444072337576E-2</v>
      </c>
      <c r="BN50" s="110">
        <v>7123</v>
      </c>
      <c r="BO50" s="43">
        <v>1719</v>
      </c>
      <c r="BP50" s="12">
        <v>1479</v>
      </c>
      <c r="BQ50" s="100">
        <v>3.4918723660445516E-2</v>
      </c>
      <c r="BR50" s="110">
        <v>7192</v>
      </c>
      <c r="BS50" s="43">
        <v>1669</v>
      </c>
      <c r="BT50" s="12">
        <v>1450</v>
      </c>
      <c r="BU50" s="100">
        <v>7.5386597938144326E-2</v>
      </c>
      <c r="BV50" s="110">
        <v>7034</v>
      </c>
      <c r="BW50" s="43">
        <v>1732</v>
      </c>
      <c r="BX50" s="12">
        <v>1517</v>
      </c>
      <c r="BY50" s="100">
        <v>3.8992201559688064E-2</v>
      </c>
      <c r="BZ50" s="110">
        <v>6898</v>
      </c>
      <c r="CA50" s="43">
        <v>1676</v>
      </c>
      <c r="CB50" s="12">
        <v>1460</v>
      </c>
      <c r="CC50" s="100">
        <v>5.2000000000000005E-2</v>
      </c>
      <c r="CD50" s="110">
        <v>6926</v>
      </c>
      <c r="CE50" s="43">
        <v>1839</v>
      </c>
      <c r="CF50" s="12">
        <v>1567</v>
      </c>
      <c r="CG50" s="100">
        <v>7.0000000000000007E-2</v>
      </c>
      <c r="CI50" s="50"/>
    </row>
    <row r="51" spans="1:87">
      <c r="A51" s="101" t="s">
        <v>450</v>
      </c>
      <c r="B51" s="77">
        <v>2815</v>
      </c>
      <c r="C51" s="43">
        <v>1063</v>
      </c>
      <c r="D51" s="108">
        <v>967</v>
      </c>
      <c r="E51" s="110">
        <v>2949</v>
      </c>
      <c r="F51" s="43">
        <v>1165</v>
      </c>
      <c r="G51" s="108">
        <v>1027</v>
      </c>
      <c r="H51" s="110">
        <v>2991</v>
      </c>
      <c r="I51" s="43">
        <v>1150</v>
      </c>
      <c r="J51" s="108">
        <v>1024</v>
      </c>
      <c r="K51" s="110">
        <v>2976</v>
      </c>
      <c r="L51" s="43">
        <v>1194</v>
      </c>
      <c r="M51" s="108">
        <v>1067</v>
      </c>
      <c r="N51" s="110">
        <v>2909</v>
      </c>
      <c r="O51" s="43">
        <v>1129</v>
      </c>
      <c r="P51" s="12">
        <v>1030</v>
      </c>
      <c r="Q51" s="100">
        <v>6.2088428974600186E-2</v>
      </c>
      <c r="R51" s="110">
        <v>2983</v>
      </c>
      <c r="S51" s="43">
        <v>1255</v>
      </c>
      <c r="T51" s="12">
        <v>1108</v>
      </c>
      <c r="U51" s="100">
        <v>7.7253218884120178E-2</v>
      </c>
      <c r="V51" s="110">
        <v>2972</v>
      </c>
      <c r="W51" s="43">
        <v>1263</v>
      </c>
      <c r="X51" s="12">
        <v>1133</v>
      </c>
      <c r="Y51" s="100">
        <v>9.8260869565217387E-2</v>
      </c>
      <c r="Z51" s="110">
        <v>2861</v>
      </c>
      <c r="AA51" s="43">
        <v>1287</v>
      </c>
      <c r="AB51" s="12">
        <v>1162</v>
      </c>
      <c r="AC51" s="100">
        <v>7.7889447236180909E-2</v>
      </c>
      <c r="AD51" s="110">
        <v>2801</v>
      </c>
      <c r="AE51" s="43">
        <v>1259</v>
      </c>
      <c r="AF51" s="12">
        <v>1133</v>
      </c>
      <c r="AG51" s="100">
        <v>0.11514614703277236</v>
      </c>
      <c r="AH51" s="110">
        <v>2837</v>
      </c>
      <c r="AI51" s="43">
        <v>1405</v>
      </c>
      <c r="AJ51" s="12">
        <v>1240</v>
      </c>
      <c r="AK51" s="100">
        <v>0.11952191235059761</v>
      </c>
      <c r="AL51" s="110">
        <v>2794</v>
      </c>
      <c r="AM51" s="43">
        <v>1406</v>
      </c>
      <c r="AN51" s="12">
        <v>1253</v>
      </c>
      <c r="AO51" s="100">
        <v>0.11322248614410134</v>
      </c>
      <c r="AP51" s="110">
        <v>2701</v>
      </c>
      <c r="AQ51" s="43">
        <v>1488</v>
      </c>
      <c r="AR51" s="12">
        <v>1329</v>
      </c>
      <c r="AS51" s="100">
        <v>0.15617715617715619</v>
      </c>
      <c r="AT51" s="110">
        <v>2689</v>
      </c>
      <c r="AU51" s="43">
        <v>1390</v>
      </c>
      <c r="AV51" s="12">
        <v>1235</v>
      </c>
      <c r="AW51" s="100">
        <v>0.10405083399523431</v>
      </c>
      <c r="AX51" s="110">
        <v>2716</v>
      </c>
      <c r="AY51" s="43">
        <v>1510</v>
      </c>
      <c r="AZ51" s="12">
        <v>1339</v>
      </c>
      <c r="BA51" s="100">
        <v>7.4733096085409248E-2</v>
      </c>
      <c r="BB51" s="110">
        <v>2852</v>
      </c>
      <c r="BC51" s="43">
        <v>1459</v>
      </c>
      <c r="BD51" s="12">
        <v>1291</v>
      </c>
      <c r="BE51" s="100">
        <v>3.7695590327169272E-2</v>
      </c>
      <c r="BF51" s="110">
        <v>2744</v>
      </c>
      <c r="BG51" s="43">
        <v>1591</v>
      </c>
      <c r="BH51" s="12">
        <v>1446</v>
      </c>
      <c r="BI51" s="100">
        <v>6.9220430107526876E-2</v>
      </c>
      <c r="BJ51" s="110">
        <v>2717</v>
      </c>
      <c r="BK51" s="43">
        <v>1456</v>
      </c>
      <c r="BL51" s="12">
        <v>1330</v>
      </c>
      <c r="BM51" s="100">
        <v>4.7482014388489209E-2</v>
      </c>
      <c r="BN51" s="110">
        <v>2750</v>
      </c>
      <c r="BO51" s="43">
        <v>1622</v>
      </c>
      <c r="BP51" s="12">
        <v>1428</v>
      </c>
      <c r="BQ51" s="100">
        <v>7.4172185430463583E-2</v>
      </c>
      <c r="BR51" s="110">
        <v>2756</v>
      </c>
      <c r="BS51" s="43">
        <v>1563</v>
      </c>
      <c r="BT51" s="12">
        <v>1402</v>
      </c>
      <c r="BU51" s="100">
        <v>7.1281699794379719E-2</v>
      </c>
      <c r="BV51" s="110">
        <v>2727</v>
      </c>
      <c r="BW51" s="43">
        <v>1630</v>
      </c>
      <c r="BX51" s="12">
        <v>1491</v>
      </c>
      <c r="BY51" s="100">
        <v>2.4512884978001259E-2</v>
      </c>
      <c r="BZ51" s="110">
        <v>2684</v>
      </c>
      <c r="CA51" s="43">
        <v>1587</v>
      </c>
      <c r="CB51" s="12">
        <v>1451</v>
      </c>
      <c r="CC51" s="100">
        <v>8.900000000000001E-2</v>
      </c>
      <c r="CD51" s="110">
        <v>2788</v>
      </c>
      <c r="CE51" s="43">
        <v>1715</v>
      </c>
      <c r="CF51" s="12">
        <v>1561</v>
      </c>
      <c r="CG51" s="100">
        <v>5.7000000000000002E-2</v>
      </c>
      <c r="CI51" s="50"/>
    </row>
    <row r="52" spans="1:87">
      <c r="A52" s="101" t="s">
        <v>451</v>
      </c>
      <c r="B52" s="77">
        <v>1635</v>
      </c>
      <c r="C52" s="43">
        <v>1043</v>
      </c>
      <c r="D52" s="108">
        <v>937</v>
      </c>
      <c r="E52" s="110">
        <v>1655</v>
      </c>
      <c r="F52" s="43">
        <v>1151</v>
      </c>
      <c r="G52" s="108">
        <v>1036</v>
      </c>
      <c r="H52" s="110">
        <v>1743</v>
      </c>
      <c r="I52" s="43">
        <v>1150</v>
      </c>
      <c r="J52" s="108">
        <v>1015</v>
      </c>
      <c r="K52" s="110">
        <v>1701</v>
      </c>
      <c r="L52" s="43">
        <v>1237</v>
      </c>
      <c r="M52" s="108">
        <v>1089</v>
      </c>
      <c r="N52" s="110">
        <v>1624</v>
      </c>
      <c r="O52" s="43">
        <v>1152</v>
      </c>
      <c r="P52" s="12">
        <v>1007</v>
      </c>
      <c r="Q52" s="100">
        <v>0.10450623202301054</v>
      </c>
      <c r="R52" s="110">
        <v>1703</v>
      </c>
      <c r="S52" s="43">
        <v>1268</v>
      </c>
      <c r="T52" s="12">
        <v>1114</v>
      </c>
      <c r="U52" s="100">
        <v>0.10165073848827107</v>
      </c>
      <c r="V52" s="110">
        <v>1711</v>
      </c>
      <c r="W52" s="43">
        <v>1274</v>
      </c>
      <c r="X52" s="12">
        <v>1152</v>
      </c>
      <c r="Y52" s="100">
        <v>0.10782608695652174</v>
      </c>
      <c r="Z52" s="110">
        <v>1637</v>
      </c>
      <c r="AA52" s="43">
        <v>1353</v>
      </c>
      <c r="AB52" s="12">
        <v>1204</v>
      </c>
      <c r="AC52" s="100">
        <v>9.3775262732417139E-2</v>
      </c>
      <c r="AD52" s="110">
        <v>1621</v>
      </c>
      <c r="AE52" s="43">
        <v>1312</v>
      </c>
      <c r="AF52" s="12">
        <v>1183</v>
      </c>
      <c r="AG52" s="100">
        <v>0.1388888888888889</v>
      </c>
      <c r="AH52" s="110">
        <v>1661</v>
      </c>
      <c r="AI52" s="43">
        <v>1436</v>
      </c>
      <c r="AJ52" s="12">
        <v>1280</v>
      </c>
      <c r="AK52" s="100">
        <v>0.13249211356466878</v>
      </c>
      <c r="AL52" s="110">
        <v>1659</v>
      </c>
      <c r="AM52" s="43">
        <v>1449</v>
      </c>
      <c r="AN52" s="12">
        <v>1300</v>
      </c>
      <c r="AO52" s="100">
        <v>0.13736263736263737</v>
      </c>
      <c r="AP52" s="110">
        <v>1588</v>
      </c>
      <c r="AQ52" s="43">
        <v>1552</v>
      </c>
      <c r="AR52" s="12">
        <v>1347</v>
      </c>
      <c r="AS52" s="100">
        <v>0.14708056171470807</v>
      </c>
      <c r="AT52" s="110">
        <v>1583</v>
      </c>
      <c r="AU52" s="43">
        <v>1471</v>
      </c>
      <c r="AV52" s="12">
        <v>1349</v>
      </c>
      <c r="AW52" s="100">
        <v>0.1211890243902439</v>
      </c>
      <c r="AX52" s="110">
        <v>1657</v>
      </c>
      <c r="AY52" s="43">
        <v>1567</v>
      </c>
      <c r="AZ52" s="12">
        <v>1415</v>
      </c>
      <c r="BA52" s="100">
        <v>9.1225626740947072E-2</v>
      </c>
      <c r="BB52" s="110">
        <v>1650</v>
      </c>
      <c r="BC52" s="43">
        <v>1598</v>
      </c>
      <c r="BD52" s="12">
        <v>1450</v>
      </c>
      <c r="BE52" s="100">
        <v>0.1028295376121463</v>
      </c>
      <c r="BF52" s="110">
        <v>1623</v>
      </c>
      <c r="BG52" s="43">
        <v>1724</v>
      </c>
      <c r="BH52" s="12">
        <v>1500</v>
      </c>
      <c r="BI52" s="100">
        <v>0.11082474226804123</v>
      </c>
      <c r="BJ52" s="110">
        <v>1579</v>
      </c>
      <c r="BK52" s="43">
        <v>1584</v>
      </c>
      <c r="BL52" s="12">
        <v>1449</v>
      </c>
      <c r="BM52" s="100">
        <v>7.6818490822569682E-2</v>
      </c>
      <c r="BN52" s="110">
        <v>1680</v>
      </c>
      <c r="BO52" s="43">
        <v>1739</v>
      </c>
      <c r="BP52" s="12">
        <v>1549</v>
      </c>
      <c r="BQ52" s="100">
        <v>0.10976388002552648</v>
      </c>
      <c r="BR52" s="110">
        <v>1754</v>
      </c>
      <c r="BS52" s="43">
        <v>1685</v>
      </c>
      <c r="BT52" s="12">
        <v>1500</v>
      </c>
      <c r="BU52" s="100">
        <v>5.4443053817271589E-2</v>
      </c>
      <c r="BV52" s="110">
        <v>1609</v>
      </c>
      <c r="BW52" s="43">
        <v>1856</v>
      </c>
      <c r="BX52" s="12">
        <v>1624</v>
      </c>
      <c r="BY52" s="100">
        <v>7.6566125290023199E-2</v>
      </c>
      <c r="BZ52" s="110">
        <v>1598</v>
      </c>
      <c r="CA52" s="43">
        <v>1691</v>
      </c>
      <c r="CB52" s="12">
        <v>1515</v>
      </c>
      <c r="CC52" s="100">
        <v>6.8000000000000005E-2</v>
      </c>
      <c r="CD52" s="110">
        <v>1704</v>
      </c>
      <c r="CE52" s="43">
        <v>1812</v>
      </c>
      <c r="CF52" s="12">
        <v>1603</v>
      </c>
      <c r="CG52" s="100">
        <v>4.2000000000000003E-2</v>
      </c>
      <c r="CI52" s="50"/>
    </row>
    <row r="53" spans="1:87">
      <c r="A53" s="101" t="s">
        <v>452</v>
      </c>
      <c r="B53" s="77">
        <v>1598</v>
      </c>
      <c r="C53" s="43">
        <v>1213</v>
      </c>
      <c r="D53" s="108">
        <v>1045</v>
      </c>
      <c r="E53" s="110">
        <v>1636</v>
      </c>
      <c r="F53" s="43">
        <v>1352</v>
      </c>
      <c r="G53" s="108">
        <v>1118</v>
      </c>
      <c r="H53" s="110">
        <v>1698</v>
      </c>
      <c r="I53" s="43">
        <v>1264</v>
      </c>
      <c r="J53" s="108">
        <v>1119</v>
      </c>
      <c r="K53" s="110">
        <v>1650</v>
      </c>
      <c r="L53" s="43">
        <v>1309</v>
      </c>
      <c r="M53" s="108">
        <v>1153</v>
      </c>
      <c r="N53" s="110">
        <v>1595</v>
      </c>
      <c r="O53" s="43">
        <v>1254</v>
      </c>
      <c r="P53" s="12">
        <v>1101</v>
      </c>
      <c r="Q53" s="100">
        <v>3.3800494641384994E-2</v>
      </c>
      <c r="R53" s="110">
        <v>1582</v>
      </c>
      <c r="S53" s="43">
        <v>1541</v>
      </c>
      <c r="T53" s="12">
        <v>1248</v>
      </c>
      <c r="U53" s="100">
        <v>0.13979289940828402</v>
      </c>
      <c r="V53" s="110">
        <v>1627</v>
      </c>
      <c r="W53" s="43">
        <v>1420</v>
      </c>
      <c r="X53" s="12">
        <v>1259</v>
      </c>
      <c r="Y53" s="100">
        <v>0.12341772151898735</v>
      </c>
      <c r="Z53" s="110">
        <v>1567</v>
      </c>
      <c r="AA53" s="43">
        <v>1458</v>
      </c>
      <c r="AB53" s="12">
        <v>1316</v>
      </c>
      <c r="AC53" s="100">
        <v>0.11382734912146678</v>
      </c>
      <c r="AD53" s="110">
        <v>1517</v>
      </c>
      <c r="AE53" s="43">
        <v>1464</v>
      </c>
      <c r="AF53" s="12">
        <v>1309</v>
      </c>
      <c r="AG53" s="100">
        <v>0.1674641148325359</v>
      </c>
      <c r="AH53" s="110">
        <v>1534</v>
      </c>
      <c r="AI53" s="43">
        <v>1666</v>
      </c>
      <c r="AJ53" s="12">
        <v>1403</v>
      </c>
      <c r="AK53" s="100">
        <v>8.1116158338741071E-2</v>
      </c>
      <c r="AL53" s="110">
        <v>1596</v>
      </c>
      <c r="AM53" s="43">
        <v>1542</v>
      </c>
      <c r="AN53" s="12">
        <v>1360</v>
      </c>
      <c r="AO53" s="100">
        <v>8.5915492957746475E-2</v>
      </c>
      <c r="AP53" s="110">
        <v>1476</v>
      </c>
      <c r="AQ53" s="43">
        <v>1564</v>
      </c>
      <c r="AR53" s="12">
        <v>1419</v>
      </c>
      <c r="AS53" s="100">
        <v>7.2702331961591218E-2</v>
      </c>
      <c r="AT53" s="110">
        <v>1486</v>
      </c>
      <c r="AU53" s="43">
        <v>1553</v>
      </c>
      <c r="AV53" s="12">
        <v>1373</v>
      </c>
      <c r="AW53" s="100">
        <v>6.0792349726775954E-2</v>
      </c>
      <c r="AX53" s="110">
        <v>1502</v>
      </c>
      <c r="AY53" s="43">
        <v>1797</v>
      </c>
      <c r="AZ53" s="12">
        <v>1475</v>
      </c>
      <c r="BA53" s="100">
        <v>7.8631452581032407E-2</v>
      </c>
      <c r="BB53" s="110">
        <v>1573</v>
      </c>
      <c r="BC53" s="43">
        <v>1655</v>
      </c>
      <c r="BD53" s="12">
        <v>1411</v>
      </c>
      <c r="BE53" s="100">
        <v>7.3281452658884569E-2</v>
      </c>
      <c r="BF53" s="110">
        <v>1481</v>
      </c>
      <c r="BG53" s="43">
        <v>1709</v>
      </c>
      <c r="BH53" s="12">
        <v>1553</v>
      </c>
      <c r="BI53" s="100">
        <v>9.2710997442455242E-2</v>
      </c>
      <c r="BJ53" s="110">
        <v>1436</v>
      </c>
      <c r="BK53" s="43">
        <v>1644</v>
      </c>
      <c r="BL53" s="12">
        <v>1446</v>
      </c>
      <c r="BM53" s="100">
        <v>5.8596265292981328E-2</v>
      </c>
      <c r="BN53" s="110">
        <v>1450</v>
      </c>
      <c r="BO53" s="43">
        <v>1990</v>
      </c>
      <c r="BP53" s="12">
        <v>1547</v>
      </c>
      <c r="BQ53" s="100">
        <v>0.10740122426265999</v>
      </c>
      <c r="BR53" s="110">
        <v>1470</v>
      </c>
      <c r="BS53" s="43">
        <v>1760</v>
      </c>
      <c r="BT53" s="12">
        <v>1480</v>
      </c>
      <c r="BU53" s="100">
        <v>6.3444108761329304E-2</v>
      </c>
      <c r="BV53" s="110">
        <v>1380</v>
      </c>
      <c r="BW53" s="43">
        <v>1740</v>
      </c>
      <c r="BX53" s="12">
        <v>1570</v>
      </c>
      <c r="BY53" s="100">
        <v>1.8139262726740785E-2</v>
      </c>
      <c r="BZ53" s="110">
        <v>1370</v>
      </c>
      <c r="CA53" s="43">
        <v>1692</v>
      </c>
      <c r="CB53" s="12">
        <v>1504</v>
      </c>
      <c r="CC53" s="100">
        <v>2.8999999999999998E-2</v>
      </c>
      <c r="CD53" s="110">
        <v>1360</v>
      </c>
      <c r="CE53" s="43">
        <v>1935</v>
      </c>
      <c r="CF53" s="12">
        <v>1637</v>
      </c>
      <c r="CG53" s="100">
        <v>-2.7999999999999997E-2</v>
      </c>
      <c r="CI53" s="50"/>
    </row>
    <row r="54" spans="1:87">
      <c r="A54" s="101" t="s">
        <v>453</v>
      </c>
      <c r="B54" s="77">
        <v>1655</v>
      </c>
      <c r="C54" s="43">
        <v>1078</v>
      </c>
      <c r="D54" s="108">
        <v>925</v>
      </c>
      <c r="E54" s="110">
        <v>1714</v>
      </c>
      <c r="F54" s="43">
        <v>1118</v>
      </c>
      <c r="G54" s="108">
        <v>938</v>
      </c>
      <c r="H54" s="110">
        <v>1805</v>
      </c>
      <c r="I54" s="43">
        <v>1111</v>
      </c>
      <c r="J54" s="108">
        <v>937</v>
      </c>
      <c r="K54" s="110">
        <v>1711</v>
      </c>
      <c r="L54" s="43">
        <v>1301</v>
      </c>
      <c r="M54" s="108">
        <v>1053</v>
      </c>
      <c r="N54" s="110">
        <v>1676</v>
      </c>
      <c r="O54" s="43">
        <v>1164</v>
      </c>
      <c r="P54" s="12">
        <v>966</v>
      </c>
      <c r="Q54" s="100">
        <v>7.9777365491651209E-2</v>
      </c>
      <c r="R54" s="110">
        <v>1716</v>
      </c>
      <c r="S54" s="43">
        <v>1235</v>
      </c>
      <c r="T54" s="12">
        <v>1067</v>
      </c>
      <c r="U54" s="100">
        <v>0.10465116279069768</v>
      </c>
      <c r="V54" s="110">
        <v>1828</v>
      </c>
      <c r="W54" s="43">
        <v>1254</v>
      </c>
      <c r="X54" s="12">
        <v>1073</v>
      </c>
      <c r="Y54" s="100">
        <v>0.12871287128712872</v>
      </c>
      <c r="Z54" s="110">
        <v>1691</v>
      </c>
      <c r="AA54" s="43">
        <v>1320</v>
      </c>
      <c r="AB54" s="12">
        <v>1139</v>
      </c>
      <c r="AC54" s="100">
        <v>1.4604150653343582E-2</v>
      </c>
      <c r="AD54" s="110">
        <v>1642</v>
      </c>
      <c r="AE54" s="43">
        <v>1312</v>
      </c>
      <c r="AF54" s="12">
        <v>1102</v>
      </c>
      <c r="AG54" s="100">
        <v>0.12714776632302405</v>
      </c>
      <c r="AH54" s="110">
        <v>1722</v>
      </c>
      <c r="AI54" s="43">
        <v>1413</v>
      </c>
      <c r="AJ54" s="12">
        <v>1161</v>
      </c>
      <c r="AK54" s="100">
        <v>0.14412955465587043</v>
      </c>
      <c r="AL54" s="110">
        <v>1790</v>
      </c>
      <c r="AM54" s="43">
        <v>1390</v>
      </c>
      <c r="AN54" s="12">
        <v>1157</v>
      </c>
      <c r="AO54" s="100">
        <v>0.10845295055821372</v>
      </c>
      <c r="AP54" s="110">
        <v>1705</v>
      </c>
      <c r="AQ54" s="43">
        <v>1471</v>
      </c>
      <c r="AR54" s="12">
        <v>1270</v>
      </c>
      <c r="AS54" s="100">
        <v>0.1143939393939394</v>
      </c>
      <c r="AT54" s="110">
        <v>1679</v>
      </c>
      <c r="AU54" s="43">
        <v>1447</v>
      </c>
      <c r="AV54" s="12">
        <v>1249</v>
      </c>
      <c r="AW54" s="100">
        <v>0.10289634146341463</v>
      </c>
      <c r="AX54" s="110">
        <v>1769</v>
      </c>
      <c r="AY54" s="43">
        <v>1522</v>
      </c>
      <c r="AZ54" s="12">
        <v>1323</v>
      </c>
      <c r="BA54" s="100">
        <v>7.7140835102618543E-2</v>
      </c>
      <c r="BB54" s="110">
        <v>1819</v>
      </c>
      <c r="BC54" s="43">
        <v>1493</v>
      </c>
      <c r="BD54" s="12">
        <v>1305</v>
      </c>
      <c r="BE54" s="100">
        <v>7.4100719424460434E-2</v>
      </c>
      <c r="BF54" s="110">
        <v>1744</v>
      </c>
      <c r="BG54" s="43">
        <v>1587</v>
      </c>
      <c r="BH54" s="12">
        <v>1403</v>
      </c>
      <c r="BI54" s="100">
        <v>7.8857919782460914E-2</v>
      </c>
      <c r="BJ54" s="110">
        <v>1705</v>
      </c>
      <c r="BK54" s="43">
        <v>1502</v>
      </c>
      <c r="BL54" s="12">
        <v>1313</v>
      </c>
      <c r="BM54" s="100">
        <v>3.8009675190048373E-2</v>
      </c>
      <c r="BN54" s="110">
        <v>1781</v>
      </c>
      <c r="BO54" s="43">
        <v>1606</v>
      </c>
      <c r="BP54" s="12">
        <v>1397</v>
      </c>
      <c r="BQ54" s="100">
        <v>5.5190538764783179E-2</v>
      </c>
      <c r="BR54" s="110">
        <v>1826</v>
      </c>
      <c r="BS54" s="43">
        <v>1593</v>
      </c>
      <c r="BT54" s="12">
        <v>1395</v>
      </c>
      <c r="BU54" s="100">
        <v>6.6979236436704628E-2</v>
      </c>
      <c r="BV54" s="110">
        <v>1763</v>
      </c>
      <c r="BW54" s="43">
        <v>1663</v>
      </c>
      <c r="BX54" s="12">
        <v>1469</v>
      </c>
      <c r="BY54" s="100">
        <v>4.7889098928796468E-2</v>
      </c>
      <c r="BZ54" s="110">
        <v>1756</v>
      </c>
      <c r="CA54" s="43">
        <v>1556</v>
      </c>
      <c r="CB54" s="12">
        <v>1353</v>
      </c>
      <c r="CC54" s="100">
        <v>3.5000000000000003E-2</v>
      </c>
      <c r="CD54" s="110">
        <v>1806</v>
      </c>
      <c r="CE54" s="43">
        <v>1679</v>
      </c>
      <c r="CF54" s="12">
        <v>1469</v>
      </c>
      <c r="CG54" s="100">
        <v>4.4999999999999998E-2</v>
      </c>
      <c r="CI54" s="50"/>
    </row>
    <row r="55" spans="1:87">
      <c r="A55" s="102" t="s">
        <v>143</v>
      </c>
      <c r="B55" s="77">
        <v>6976</v>
      </c>
      <c r="C55" s="43">
        <v>1101</v>
      </c>
      <c r="D55" s="108">
        <v>966</v>
      </c>
      <c r="E55" s="110">
        <v>7354</v>
      </c>
      <c r="F55" s="43">
        <v>1184</v>
      </c>
      <c r="G55" s="108">
        <v>1029</v>
      </c>
      <c r="H55" s="110">
        <v>7743</v>
      </c>
      <c r="I55" s="43">
        <v>1149</v>
      </c>
      <c r="J55" s="108">
        <v>993</v>
      </c>
      <c r="K55" s="110">
        <v>7377</v>
      </c>
      <c r="L55" s="43">
        <v>1232</v>
      </c>
      <c r="M55" s="108">
        <v>1083</v>
      </c>
      <c r="N55" s="110">
        <v>7130</v>
      </c>
      <c r="O55" s="43">
        <v>1189</v>
      </c>
      <c r="P55" s="12">
        <v>1039</v>
      </c>
      <c r="Q55" s="100">
        <v>7.9927338782924615E-2</v>
      </c>
      <c r="R55" s="110">
        <v>7402</v>
      </c>
      <c r="S55" s="43">
        <v>1314</v>
      </c>
      <c r="T55" s="12">
        <v>1143</v>
      </c>
      <c r="U55" s="100">
        <v>0.1097972972972973</v>
      </c>
      <c r="V55" s="110">
        <v>7779</v>
      </c>
      <c r="W55" s="43">
        <v>1286</v>
      </c>
      <c r="X55" s="12">
        <v>1122</v>
      </c>
      <c r="Y55" s="100">
        <v>0.11923411662315056</v>
      </c>
      <c r="Z55" s="110">
        <v>7228</v>
      </c>
      <c r="AA55" s="43">
        <v>1354</v>
      </c>
      <c r="AB55" s="12">
        <v>1212</v>
      </c>
      <c r="AC55" s="100">
        <v>9.9025974025974031E-2</v>
      </c>
      <c r="AD55" s="110">
        <v>6888</v>
      </c>
      <c r="AE55" s="43">
        <v>1337</v>
      </c>
      <c r="AF55" s="12">
        <v>1167</v>
      </c>
      <c r="AG55" s="100">
        <v>0.12447434819175777</v>
      </c>
      <c r="AH55" s="110">
        <v>7220</v>
      </c>
      <c r="AI55" s="43">
        <v>1473</v>
      </c>
      <c r="AJ55" s="12">
        <v>1264</v>
      </c>
      <c r="AK55" s="100">
        <v>0.12100456621004566</v>
      </c>
      <c r="AL55" s="110">
        <v>7475</v>
      </c>
      <c r="AM55" s="43">
        <v>1402</v>
      </c>
      <c r="AN55" s="12">
        <v>1221</v>
      </c>
      <c r="AO55" s="100">
        <v>9.0202177293934677E-2</v>
      </c>
      <c r="AP55" s="110">
        <v>7007</v>
      </c>
      <c r="AQ55" s="43">
        <v>1475</v>
      </c>
      <c r="AR55" s="12">
        <v>1304</v>
      </c>
      <c r="AS55" s="100">
        <v>8.9364844903988189E-2</v>
      </c>
      <c r="AT55" s="110">
        <v>6849</v>
      </c>
      <c r="AU55" s="43">
        <v>1444</v>
      </c>
      <c r="AV55" s="12">
        <v>1270</v>
      </c>
      <c r="AW55" s="100">
        <v>8.00299177262528E-2</v>
      </c>
      <c r="AX55" s="110">
        <v>7254</v>
      </c>
      <c r="AY55" s="43">
        <v>1563</v>
      </c>
      <c r="AZ55" s="12">
        <v>1360</v>
      </c>
      <c r="BA55" s="100">
        <v>6.1099796334012219E-2</v>
      </c>
      <c r="BB55" s="110">
        <v>7434</v>
      </c>
      <c r="BC55" s="43">
        <v>1519</v>
      </c>
      <c r="BD55" s="12">
        <v>1332</v>
      </c>
      <c r="BE55" s="100">
        <v>8.3452211126961481E-2</v>
      </c>
      <c r="BF55" s="110">
        <v>7118</v>
      </c>
      <c r="BG55" s="43">
        <v>1606</v>
      </c>
      <c r="BH55" s="12">
        <v>1400</v>
      </c>
      <c r="BI55" s="100">
        <v>8.88135593220339E-2</v>
      </c>
      <c r="BJ55" s="110">
        <v>6937</v>
      </c>
      <c r="BK55" s="43">
        <v>1526</v>
      </c>
      <c r="BL55" s="12">
        <v>1351</v>
      </c>
      <c r="BM55" s="100">
        <v>5.6786703601108032E-2</v>
      </c>
      <c r="BN55" s="110">
        <v>7186</v>
      </c>
      <c r="BO55" s="43">
        <v>1684</v>
      </c>
      <c r="BP55" s="12">
        <v>1444</v>
      </c>
      <c r="BQ55" s="100">
        <v>7.7415227127319255E-2</v>
      </c>
      <c r="BR55" s="110">
        <v>7411</v>
      </c>
      <c r="BS55" s="43">
        <v>1638</v>
      </c>
      <c r="BT55" s="12">
        <v>1419</v>
      </c>
      <c r="BU55" s="100">
        <v>7.8341013824884786E-2</v>
      </c>
      <c r="BV55" s="110">
        <v>6999</v>
      </c>
      <c r="BW55" s="43">
        <v>1695</v>
      </c>
      <c r="BX55" s="12">
        <v>1510</v>
      </c>
      <c r="BY55" s="100">
        <v>5.5417185554171855E-2</v>
      </c>
      <c r="BZ55" s="110">
        <v>6843</v>
      </c>
      <c r="CA55" s="43">
        <v>1618</v>
      </c>
      <c r="CB55" s="12">
        <v>1430</v>
      </c>
      <c r="CC55" s="100">
        <v>0.06</v>
      </c>
      <c r="CD55" s="110">
        <v>7120</v>
      </c>
      <c r="CE55" s="43">
        <v>1750</v>
      </c>
      <c r="CF55" s="12">
        <v>1524</v>
      </c>
      <c r="CG55" s="100">
        <v>3.9E-2</v>
      </c>
      <c r="CI55" s="50"/>
    </row>
    <row r="56" spans="1:87">
      <c r="A56" s="101" t="s">
        <v>454</v>
      </c>
      <c r="B56" s="77">
        <v>1153</v>
      </c>
      <c r="C56" s="43">
        <v>1069</v>
      </c>
      <c r="D56" s="108">
        <v>961</v>
      </c>
      <c r="E56" s="110">
        <v>1258</v>
      </c>
      <c r="F56" s="43">
        <v>1150</v>
      </c>
      <c r="G56" s="108">
        <v>1012</v>
      </c>
      <c r="H56" s="110">
        <v>1327</v>
      </c>
      <c r="I56" s="43">
        <v>1149</v>
      </c>
      <c r="J56" s="108">
        <v>1034</v>
      </c>
      <c r="K56" s="110">
        <v>1236</v>
      </c>
      <c r="L56" s="43">
        <v>1216</v>
      </c>
      <c r="M56" s="108">
        <v>1083</v>
      </c>
      <c r="N56" s="110">
        <v>1165</v>
      </c>
      <c r="O56" s="43">
        <v>1158</v>
      </c>
      <c r="P56" s="12">
        <v>1050</v>
      </c>
      <c r="Q56" s="100">
        <v>8.3255378858746495E-2</v>
      </c>
      <c r="R56" s="110">
        <v>1258</v>
      </c>
      <c r="S56" s="43">
        <v>1264</v>
      </c>
      <c r="T56" s="12">
        <v>1104</v>
      </c>
      <c r="U56" s="100">
        <v>9.913043478260869E-2</v>
      </c>
      <c r="V56" s="110">
        <v>1336</v>
      </c>
      <c r="W56" s="43">
        <v>1277</v>
      </c>
      <c r="X56" s="12">
        <v>1136</v>
      </c>
      <c r="Y56" s="100">
        <v>0.1114012184508268</v>
      </c>
      <c r="Z56" s="110">
        <v>1195</v>
      </c>
      <c r="AA56" s="43">
        <v>1347</v>
      </c>
      <c r="AB56" s="12">
        <v>1230</v>
      </c>
      <c r="AC56" s="100">
        <v>0.10773026315789473</v>
      </c>
      <c r="AD56" s="110">
        <v>1163</v>
      </c>
      <c r="AE56" s="43">
        <v>1291</v>
      </c>
      <c r="AF56" s="12">
        <v>1136</v>
      </c>
      <c r="AG56" s="100">
        <v>0.11485319516407599</v>
      </c>
      <c r="AH56" s="110">
        <v>1272</v>
      </c>
      <c r="AI56" s="43">
        <v>1390</v>
      </c>
      <c r="AJ56" s="12">
        <v>1200</v>
      </c>
      <c r="AK56" s="100">
        <v>9.9683544303797472E-2</v>
      </c>
      <c r="AL56" s="110">
        <v>1300</v>
      </c>
      <c r="AM56" s="43">
        <v>1386</v>
      </c>
      <c r="AN56" s="12">
        <v>1240</v>
      </c>
      <c r="AO56" s="100">
        <v>8.5356303837118244E-2</v>
      </c>
      <c r="AP56" s="110">
        <v>1196</v>
      </c>
      <c r="AQ56" s="43">
        <v>1450</v>
      </c>
      <c r="AR56" s="12">
        <v>1297</v>
      </c>
      <c r="AS56" s="100">
        <v>7.6466221232368223E-2</v>
      </c>
      <c r="AT56" s="110">
        <v>1147</v>
      </c>
      <c r="AU56" s="43">
        <v>1392</v>
      </c>
      <c r="AV56" s="12">
        <v>1218</v>
      </c>
      <c r="AW56" s="100">
        <v>7.8233927188226179E-2</v>
      </c>
      <c r="AX56" s="110">
        <v>1250</v>
      </c>
      <c r="AY56" s="43">
        <v>1465</v>
      </c>
      <c r="AZ56" s="12">
        <v>1310</v>
      </c>
      <c r="BA56" s="100">
        <v>5.3956834532374098E-2</v>
      </c>
      <c r="BB56" s="110">
        <v>1276</v>
      </c>
      <c r="BC56" s="43">
        <v>1455</v>
      </c>
      <c r="BD56" s="12">
        <v>1312</v>
      </c>
      <c r="BE56" s="100">
        <v>4.9783549783549784E-2</v>
      </c>
      <c r="BF56" s="110">
        <v>1178</v>
      </c>
      <c r="BG56" s="43">
        <v>1567</v>
      </c>
      <c r="BH56" s="12">
        <v>1432</v>
      </c>
      <c r="BI56" s="100">
        <v>8.0689655172413791E-2</v>
      </c>
      <c r="BJ56" s="110">
        <v>1200</v>
      </c>
      <c r="BK56" s="43">
        <v>1450</v>
      </c>
      <c r="BL56" s="12">
        <v>1274</v>
      </c>
      <c r="BM56" s="100">
        <v>4.1666666666666664E-2</v>
      </c>
      <c r="BN56" s="110">
        <v>1280</v>
      </c>
      <c r="BO56" s="43">
        <v>1561</v>
      </c>
      <c r="BP56" s="12">
        <v>1332</v>
      </c>
      <c r="BQ56" s="100">
        <v>6.552901023890785E-2</v>
      </c>
      <c r="BR56" s="110">
        <v>1269</v>
      </c>
      <c r="BS56" s="43">
        <v>1594</v>
      </c>
      <c r="BT56" s="12">
        <v>1415</v>
      </c>
      <c r="BU56" s="100">
        <v>9.5532646048109959E-2</v>
      </c>
      <c r="BV56" s="110">
        <v>1180</v>
      </c>
      <c r="BW56" s="43">
        <v>1666</v>
      </c>
      <c r="BX56" s="12">
        <v>1534</v>
      </c>
      <c r="BY56" s="100">
        <v>6.3178047223994893E-2</v>
      </c>
      <c r="BZ56" s="110">
        <v>1191</v>
      </c>
      <c r="CA56" s="43">
        <v>1578</v>
      </c>
      <c r="CB56" s="12">
        <v>1404</v>
      </c>
      <c r="CC56" s="100">
        <v>8.8000000000000009E-2</v>
      </c>
      <c r="CD56" s="110">
        <v>1279</v>
      </c>
      <c r="CE56" s="43">
        <v>1678</v>
      </c>
      <c r="CF56" s="12">
        <v>1491</v>
      </c>
      <c r="CG56" s="100">
        <v>7.4999999999999997E-2</v>
      </c>
      <c r="CI56" s="50"/>
    </row>
    <row r="57" spans="1:87">
      <c r="A57" s="101" t="s">
        <v>455</v>
      </c>
      <c r="B57" s="77">
        <v>4255</v>
      </c>
      <c r="C57" s="43">
        <v>1127</v>
      </c>
      <c r="D57" s="108">
        <v>996</v>
      </c>
      <c r="E57" s="110">
        <v>4428</v>
      </c>
      <c r="F57" s="43">
        <v>1194</v>
      </c>
      <c r="G57" s="108">
        <v>1052</v>
      </c>
      <c r="H57" s="110">
        <v>4694</v>
      </c>
      <c r="I57" s="43">
        <v>1175</v>
      </c>
      <c r="J57" s="108">
        <v>1016</v>
      </c>
      <c r="K57" s="110">
        <v>4451</v>
      </c>
      <c r="L57" s="43">
        <v>1260</v>
      </c>
      <c r="M57" s="108">
        <v>1104</v>
      </c>
      <c r="N57" s="110">
        <v>4367</v>
      </c>
      <c r="O57" s="43">
        <v>1216</v>
      </c>
      <c r="P57" s="12">
        <v>1074</v>
      </c>
      <c r="Q57" s="100">
        <v>7.8970718722271516E-2</v>
      </c>
      <c r="R57" s="110">
        <v>4484</v>
      </c>
      <c r="S57" s="43">
        <v>1345</v>
      </c>
      <c r="T57" s="12">
        <v>1176</v>
      </c>
      <c r="U57" s="100">
        <v>0.12646566164154105</v>
      </c>
      <c r="V57" s="110">
        <v>4750</v>
      </c>
      <c r="W57" s="43">
        <v>1317</v>
      </c>
      <c r="X57" s="12">
        <v>1165</v>
      </c>
      <c r="Y57" s="100">
        <v>0.12085106382978723</v>
      </c>
      <c r="Z57" s="110">
        <v>4412</v>
      </c>
      <c r="AA57" s="43">
        <v>1384</v>
      </c>
      <c r="AB57" s="12">
        <v>1263</v>
      </c>
      <c r="AC57" s="100">
        <v>9.841269841269841E-2</v>
      </c>
      <c r="AD57" s="110">
        <v>4252</v>
      </c>
      <c r="AE57" s="43">
        <v>1381</v>
      </c>
      <c r="AF57" s="12">
        <v>1217</v>
      </c>
      <c r="AG57" s="100">
        <v>0.13569078947368421</v>
      </c>
      <c r="AH57" s="110">
        <v>4397</v>
      </c>
      <c r="AI57" s="43">
        <v>1508</v>
      </c>
      <c r="AJ57" s="12">
        <v>1295</v>
      </c>
      <c r="AK57" s="100">
        <v>0.12118959107806691</v>
      </c>
      <c r="AL57" s="110">
        <v>4633</v>
      </c>
      <c r="AM57" s="43">
        <v>1429</v>
      </c>
      <c r="AN57" s="12">
        <v>1242</v>
      </c>
      <c r="AO57" s="100">
        <v>8.5041761579346994E-2</v>
      </c>
      <c r="AP57" s="110">
        <v>4293</v>
      </c>
      <c r="AQ57" s="43">
        <v>1510</v>
      </c>
      <c r="AR57" s="12">
        <v>1335</v>
      </c>
      <c r="AS57" s="100">
        <v>9.1040462427745661E-2</v>
      </c>
      <c r="AT57" s="110">
        <v>4253</v>
      </c>
      <c r="AU57" s="43">
        <v>1466</v>
      </c>
      <c r="AV57" s="12">
        <v>1300</v>
      </c>
      <c r="AW57" s="100">
        <v>6.1549601737871107E-2</v>
      </c>
      <c r="AX57" s="110">
        <v>4474</v>
      </c>
      <c r="AY57" s="43">
        <v>1609</v>
      </c>
      <c r="AZ57" s="12">
        <v>1383</v>
      </c>
      <c r="BA57" s="100">
        <v>6.6976127320954912E-2</v>
      </c>
      <c r="BB57" s="110">
        <v>4600</v>
      </c>
      <c r="BC57" s="43">
        <v>1565</v>
      </c>
      <c r="BD57" s="12">
        <v>1357</v>
      </c>
      <c r="BE57" s="100">
        <v>9.5171448565430375E-2</v>
      </c>
      <c r="BF57" s="110">
        <v>4399</v>
      </c>
      <c r="BG57" s="43">
        <v>1645</v>
      </c>
      <c r="BH57" s="12">
        <v>1429</v>
      </c>
      <c r="BI57" s="100">
        <v>8.9403973509933773E-2</v>
      </c>
      <c r="BJ57" s="110">
        <v>4309</v>
      </c>
      <c r="BK57" s="43">
        <v>1570</v>
      </c>
      <c r="BL57" s="12">
        <v>1390</v>
      </c>
      <c r="BM57" s="100">
        <v>7.0941336971350619E-2</v>
      </c>
      <c r="BN57" s="110">
        <v>4412</v>
      </c>
      <c r="BO57" s="43">
        <v>1732</v>
      </c>
      <c r="BP57" s="12">
        <v>1496</v>
      </c>
      <c r="BQ57" s="100">
        <v>7.64449968924798E-2</v>
      </c>
      <c r="BR57" s="110">
        <v>4641</v>
      </c>
      <c r="BS57" s="43">
        <v>1694</v>
      </c>
      <c r="BT57" s="12">
        <v>1455</v>
      </c>
      <c r="BU57" s="100">
        <v>8.242811501597444E-2</v>
      </c>
      <c r="BV57" s="110">
        <v>4325</v>
      </c>
      <c r="BW57" s="43">
        <v>1740</v>
      </c>
      <c r="BX57" s="12">
        <v>1550</v>
      </c>
      <c r="BY57" s="100">
        <v>5.7750759878419454E-2</v>
      </c>
      <c r="BZ57" s="110">
        <v>4226</v>
      </c>
      <c r="CA57" s="43">
        <v>1665</v>
      </c>
      <c r="CB57" s="12">
        <v>1499</v>
      </c>
      <c r="CC57" s="100">
        <v>0.06</v>
      </c>
      <c r="CD57" s="110">
        <v>4333</v>
      </c>
      <c r="CE57" s="43">
        <v>1806</v>
      </c>
      <c r="CF57" s="12">
        <v>1568</v>
      </c>
      <c r="CG57" s="100">
        <v>4.2999999999999997E-2</v>
      </c>
      <c r="CI57" s="50"/>
    </row>
    <row r="58" spans="1:87">
      <c r="A58" s="101" t="s">
        <v>456</v>
      </c>
      <c r="B58" s="77">
        <v>1568</v>
      </c>
      <c r="C58" s="43">
        <v>1055</v>
      </c>
      <c r="D58" s="108">
        <v>910</v>
      </c>
      <c r="E58" s="110">
        <v>1668</v>
      </c>
      <c r="F58" s="43">
        <v>1181</v>
      </c>
      <c r="G58" s="108">
        <v>1000</v>
      </c>
      <c r="H58" s="110">
        <v>1722</v>
      </c>
      <c r="I58" s="43">
        <v>1081</v>
      </c>
      <c r="J58" s="108">
        <v>897</v>
      </c>
      <c r="K58" s="110">
        <v>1690</v>
      </c>
      <c r="L58" s="43">
        <v>1172</v>
      </c>
      <c r="M58" s="108">
        <v>1011</v>
      </c>
      <c r="N58" s="110">
        <v>1598</v>
      </c>
      <c r="O58" s="43">
        <v>1138</v>
      </c>
      <c r="P58" s="12">
        <v>969</v>
      </c>
      <c r="Q58" s="100">
        <v>7.8672985781990515E-2</v>
      </c>
      <c r="R58" s="110">
        <v>1660</v>
      </c>
      <c r="S58" s="43">
        <v>1266</v>
      </c>
      <c r="T58" s="12">
        <v>1081</v>
      </c>
      <c r="U58" s="100">
        <v>7.1972904318374262E-2</v>
      </c>
      <c r="V58" s="110">
        <v>1693</v>
      </c>
      <c r="W58" s="43">
        <v>1206</v>
      </c>
      <c r="X58" s="12">
        <v>1037</v>
      </c>
      <c r="Y58" s="100">
        <v>0.11563367252543941</v>
      </c>
      <c r="Z58" s="110">
        <v>1621</v>
      </c>
      <c r="AA58" s="43">
        <v>1276</v>
      </c>
      <c r="AB58" s="12">
        <v>1100</v>
      </c>
      <c r="AC58" s="100">
        <v>8.8737201365187715E-2</v>
      </c>
      <c r="AD58" s="110">
        <v>1473</v>
      </c>
      <c r="AE58" s="43">
        <v>1247</v>
      </c>
      <c r="AF58" s="12">
        <v>1050</v>
      </c>
      <c r="AG58" s="100">
        <v>9.5782073813708263E-2</v>
      </c>
      <c r="AH58" s="110">
        <v>1551</v>
      </c>
      <c r="AI58" s="43">
        <v>1443</v>
      </c>
      <c r="AJ58" s="12">
        <v>1215</v>
      </c>
      <c r="AK58" s="100">
        <v>0.13981042654028436</v>
      </c>
      <c r="AL58" s="110">
        <v>1542</v>
      </c>
      <c r="AM58" s="43">
        <v>1335</v>
      </c>
      <c r="AN58" s="12">
        <v>1156</v>
      </c>
      <c r="AO58" s="100">
        <v>0.10696517412935323</v>
      </c>
      <c r="AP58" s="110">
        <v>1518</v>
      </c>
      <c r="AQ58" s="43">
        <v>1396</v>
      </c>
      <c r="AR58" s="12">
        <v>1216</v>
      </c>
      <c r="AS58" s="100">
        <v>9.4043887147335428E-2</v>
      </c>
      <c r="AT58" s="110">
        <v>1449</v>
      </c>
      <c r="AU58" s="43">
        <v>1420</v>
      </c>
      <c r="AV58" s="12">
        <v>1221</v>
      </c>
      <c r="AW58" s="100">
        <v>0.13873295910184444</v>
      </c>
      <c r="AX58" s="110">
        <v>1530</v>
      </c>
      <c r="AY58" s="43">
        <v>1510</v>
      </c>
      <c r="AZ58" s="12">
        <v>1320</v>
      </c>
      <c r="BA58" s="100">
        <v>4.6431046431046431E-2</v>
      </c>
      <c r="BB58" s="110">
        <v>1558</v>
      </c>
      <c r="BC58" s="43">
        <v>1438</v>
      </c>
      <c r="BD58" s="12">
        <v>1262</v>
      </c>
      <c r="BE58" s="100">
        <v>7.7153558052434457E-2</v>
      </c>
      <c r="BF58" s="110">
        <v>1541</v>
      </c>
      <c r="BG58" s="43">
        <v>1526</v>
      </c>
      <c r="BH58" s="12">
        <v>1290</v>
      </c>
      <c r="BI58" s="100">
        <v>9.3123209169054436E-2</v>
      </c>
      <c r="BJ58" s="110">
        <v>1428</v>
      </c>
      <c r="BK58" s="43">
        <v>1460</v>
      </c>
      <c r="BL58" s="12">
        <v>1303</v>
      </c>
      <c r="BM58" s="100">
        <v>2.8169014084507043E-2</v>
      </c>
      <c r="BN58" s="110">
        <v>1494</v>
      </c>
      <c r="BO58" s="43">
        <v>1644</v>
      </c>
      <c r="BP58" s="12">
        <v>1388</v>
      </c>
      <c r="BQ58" s="100">
        <v>8.8741721854304637E-2</v>
      </c>
      <c r="BR58" s="110">
        <v>1501</v>
      </c>
      <c r="BS58" s="43">
        <v>1509</v>
      </c>
      <c r="BT58" s="12">
        <v>1294</v>
      </c>
      <c r="BU58" s="100">
        <v>4.9374130737134911E-2</v>
      </c>
      <c r="BV58" s="110">
        <v>1494</v>
      </c>
      <c r="BW58" s="43">
        <v>1589</v>
      </c>
      <c r="BX58" s="12">
        <v>1373</v>
      </c>
      <c r="BY58" s="100">
        <v>4.1284403669724773E-2</v>
      </c>
      <c r="BZ58" s="110">
        <v>1426</v>
      </c>
      <c r="CA58" s="43">
        <v>1515</v>
      </c>
      <c r="CB58" s="12">
        <v>1306</v>
      </c>
      <c r="CC58" s="100">
        <v>3.7999999999999999E-2</v>
      </c>
      <c r="CD58" s="110">
        <v>1508</v>
      </c>
      <c r="CE58" s="43">
        <v>1648</v>
      </c>
      <c r="CF58" s="12">
        <v>1418</v>
      </c>
      <c r="CG58" s="100">
        <v>2E-3</v>
      </c>
      <c r="CI58" s="50"/>
    </row>
    <row r="59" spans="1:87">
      <c r="A59" s="102" t="s">
        <v>144</v>
      </c>
      <c r="B59" s="77">
        <v>31218</v>
      </c>
      <c r="C59" s="43">
        <v>1133</v>
      </c>
      <c r="D59" s="108">
        <v>972</v>
      </c>
      <c r="E59" s="110">
        <v>32072</v>
      </c>
      <c r="F59" s="43">
        <v>1191</v>
      </c>
      <c r="G59" s="108">
        <v>1012</v>
      </c>
      <c r="H59" s="110">
        <v>33710</v>
      </c>
      <c r="I59" s="43">
        <v>1193</v>
      </c>
      <c r="J59" s="108">
        <v>1012</v>
      </c>
      <c r="K59" s="110">
        <v>32601</v>
      </c>
      <c r="L59" s="43">
        <v>1261</v>
      </c>
      <c r="M59" s="108">
        <v>1083</v>
      </c>
      <c r="N59" s="110">
        <v>32253</v>
      </c>
      <c r="O59" s="43">
        <v>1222</v>
      </c>
      <c r="P59" s="12">
        <v>1047</v>
      </c>
      <c r="Q59" s="100">
        <v>7.8552515445719326E-2</v>
      </c>
      <c r="R59" s="110">
        <v>33608</v>
      </c>
      <c r="S59" s="43">
        <v>1342</v>
      </c>
      <c r="T59" s="12">
        <v>1150</v>
      </c>
      <c r="U59" s="100">
        <v>0.12678421494542402</v>
      </c>
      <c r="V59" s="110">
        <v>34482</v>
      </c>
      <c r="W59" s="43">
        <v>1342</v>
      </c>
      <c r="X59" s="12">
        <v>1162</v>
      </c>
      <c r="Y59" s="100">
        <v>0.12489522212908634</v>
      </c>
      <c r="Z59" s="110">
        <v>33032</v>
      </c>
      <c r="AA59" s="43">
        <v>1408</v>
      </c>
      <c r="AB59" s="12">
        <v>1214</v>
      </c>
      <c r="AC59" s="100">
        <v>0.11657414750198256</v>
      </c>
      <c r="AD59" s="110">
        <v>32526</v>
      </c>
      <c r="AE59" s="43">
        <v>1384</v>
      </c>
      <c r="AF59" s="12">
        <v>1181</v>
      </c>
      <c r="AG59" s="100">
        <v>0.132569558101473</v>
      </c>
      <c r="AH59" s="110">
        <v>33513</v>
      </c>
      <c r="AI59" s="43">
        <v>1511</v>
      </c>
      <c r="AJ59" s="12">
        <v>1275</v>
      </c>
      <c r="AK59" s="100">
        <v>0.12593144560357675</v>
      </c>
      <c r="AL59" s="110">
        <v>34340</v>
      </c>
      <c r="AM59" s="43">
        <v>1480</v>
      </c>
      <c r="AN59" s="12">
        <v>1270</v>
      </c>
      <c r="AO59" s="100">
        <v>0.10283159463487332</v>
      </c>
      <c r="AP59" s="110">
        <v>32875</v>
      </c>
      <c r="AQ59" s="43">
        <v>1542</v>
      </c>
      <c r="AR59" s="12">
        <v>1326</v>
      </c>
      <c r="AS59" s="100">
        <v>9.5170454545454544E-2</v>
      </c>
      <c r="AT59" s="110">
        <v>32301</v>
      </c>
      <c r="AU59" s="43">
        <v>1512</v>
      </c>
      <c r="AV59" s="12">
        <v>1294</v>
      </c>
      <c r="AW59" s="100">
        <v>9.2485549132947972E-2</v>
      </c>
      <c r="AX59" s="110">
        <v>32942</v>
      </c>
      <c r="AY59" s="43">
        <v>1613</v>
      </c>
      <c r="AZ59" s="12">
        <v>1360</v>
      </c>
      <c r="BA59" s="100">
        <v>6.7504963600264728E-2</v>
      </c>
      <c r="BB59" s="110">
        <v>34044</v>
      </c>
      <c r="BC59" s="43">
        <v>1588</v>
      </c>
      <c r="BD59" s="12">
        <v>1349</v>
      </c>
      <c r="BE59" s="100">
        <v>7.2972972972972977E-2</v>
      </c>
      <c r="BF59" s="110">
        <v>32541</v>
      </c>
      <c r="BG59" s="43">
        <v>1665</v>
      </c>
      <c r="BH59" s="12">
        <v>1428</v>
      </c>
      <c r="BI59" s="100">
        <v>7.9766536964980539E-2</v>
      </c>
      <c r="BJ59" s="110">
        <v>31857</v>
      </c>
      <c r="BK59" s="43">
        <v>1594</v>
      </c>
      <c r="BL59" s="12">
        <v>1368</v>
      </c>
      <c r="BM59" s="100">
        <v>5.423280423280423E-2</v>
      </c>
      <c r="BN59" s="110">
        <v>32801</v>
      </c>
      <c r="BO59" s="43">
        <v>1702</v>
      </c>
      <c r="BP59" s="12">
        <v>1440</v>
      </c>
      <c r="BQ59" s="100">
        <v>5.5176689398636083E-2</v>
      </c>
      <c r="BR59" s="110">
        <v>33686</v>
      </c>
      <c r="BS59" s="43">
        <v>1680</v>
      </c>
      <c r="BT59" s="12">
        <v>1446</v>
      </c>
      <c r="BU59" s="100">
        <v>5.793450881612091E-2</v>
      </c>
      <c r="BV59" s="110">
        <v>32288</v>
      </c>
      <c r="BW59" s="43">
        <v>1742</v>
      </c>
      <c r="BX59" s="12">
        <v>1500</v>
      </c>
      <c r="BY59" s="100">
        <v>4.6246246246246243E-2</v>
      </c>
      <c r="BZ59" s="110">
        <v>31548</v>
      </c>
      <c r="CA59" s="43">
        <v>1691</v>
      </c>
      <c r="CB59" s="12">
        <v>1446</v>
      </c>
      <c r="CC59" s="100">
        <v>6.0999999999999999E-2</v>
      </c>
      <c r="CD59" s="110">
        <v>32522</v>
      </c>
      <c r="CE59" s="43">
        <v>1801</v>
      </c>
      <c r="CF59" s="12">
        <v>1530</v>
      </c>
      <c r="CG59" s="100">
        <v>5.7999999999999996E-2</v>
      </c>
      <c r="CI59" s="50"/>
    </row>
    <row r="60" spans="1:87">
      <c r="A60" s="101" t="s">
        <v>457</v>
      </c>
      <c r="B60" s="77">
        <v>954</v>
      </c>
      <c r="C60" s="43">
        <v>1010</v>
      </c>
      <c r="D60" s="108">
        <v>825</v>
      </c>
      <c r="E60" s="110">
        <v>1035</v>
      </c>
      <c r="F60" s="43">
        <v>1001</v>
      </c>
      <c r="G60" s="108">
        <v>778</v>
      </c>
      <c r="H60" s="110">
        <v>1122</v>
      </c>
      <c r="I60" s="43">
        <v>1043</v>
      </c>
      <c r="J60" s="108">
        <v>842</v>
      </c>
      <c r="K60" s="110">
        <v>1029</v>
      </c>
      <c r="L60" s="43">
        <v>1117</v>
      </c>
      <c r="M60" s="108">
        <v>910</v>
      </c>
      <c r="N60" s="110">
        <v>961</v>
      </c>
      <c r="O60" s="43">
        <v>1095</v>
      </c>
      <c r="P60" s="12">
        <v>900</v>
      </c>
      <c r="Q60" s="100">
        <v>8.4158415841584164E-2</v>
      </c>
      <c r="R60" s="110">
        <v>1060</v>
      </c>
      <c r="S60" s="43">
        <v>1122</v>
      </c>
      <c r="T60" s="12">
        <v>935</v>
      </c>
      <c r="U60" s="100">
        <v>0.12087912087912088</v>
      </c>
      <c r="V60" s="110">
        <v>1178</v>
      </c>
      <c r="W60" s="43">
        <v>1181</v>
      </c>
      <c r="X60" s="12">
        <v>995</v>
      </c>
      <c r="Y60" s="100">
        <v>0.13231064237775647</v>
      </c>
      <c r="Z60" s="110">
        <v>1050</v>
      </c>
      <c r="AA60" s="43">
        <v>1307</v>
      </c>
      <c r="AB60" s="12">
        <v>1126</v>
      </c>
      <c r="AC60" s="100">
        <v>0.17009847806624889</v>
      </c>
      <c r="AD60" s="110">
        <v>978</v>
      </c>
      <c r="AE60" s="43">
        <v>1269</v>
      </c>
      <c r="AF60" s="12">
        <v>1064</v>
      </c>
      <c r="AG60" s="100">
        <v>0.15890410958904111</v>
      </c>
      <c r="AH60" s="110">
        <v>1077</v>
      </c>
      <c r="AI60" s="43">
        <v>1330</v>
      </c>
      <c r="AJ60" s="12">
        <v>1102</v>
      </c>
      <c r="AK60" s="100">
        <v>0.18538324420677363</v>
      </c>
      <c r="AL60" s="110">
        <v>1165</v>
      </c>
      <c r="AM60" s="43">
        <v>1326</v>
      </c>
      <c r="AN60" s="12">
        <v>1138</v>
      </c>
      <c r="AO60" s="100">
        <v>0.12277730736663844</v>
      </c>
      <c r="AP60" s="110">
        <v>988</v>
      </c>
      <c r="AQ60" s="43">
        <v>1457</v>
      </c>
      <c r="AR60" s="12">
        <v>1234</v>
      </c>
      <c r="AS60" s="100">
        <v>0.11476664116296863</v>
      </c>
      <c r="AT60" s="110">
        <v>953</v>
      </c>
      <c r="AU60" s="43">
        <v>1412</v>
      </c>
      <c r="AV60" s="12">
        <v>1179</v>
      </c>
      <c r="AW60" s="100">
        <v>0.11268715524034673</v>
      </c>
      <c r="AX60" s="110">
        <v>1034</v>
      </c>
      <c r="AY60" s="43">
        <v>1438</v>
      </c>
      <c r="AZ60" s="12">
        <v>1200</v>
      </c>
      <c r="BA60" s="100">
        <v>8.1203007518796999E-2</v>
      </c>
      <c r="BB60" s="110">
        <v>1187</v>
      </c>
      <c r="BC60" s="43">
        <v>1395</v>
      </c>
      <c r="BD60" s="12">
        <v>1167</v>
      </c>
      <c r="BE60" s="100">
        <v>5.2036199095022627E-2</v>
      </c>
      <c r="BF60" s="110">
        <v>998</v>
      </c>
      <c r="BG60" s="43">
        <v>1622</v>
      </c>
      <c r="BH60" s="12">
        <v>1368</v>
      </c>
      <c r="BI60" s="100">
        <v>0.11324639670555937</v>
      </c>
      <c r="BJ60" s="110">
        <v>977</v>
      </c>
      <c r="BK60" s="43">
        <v>1454</v>
      </c>
      <c r="BL60" s="12">
        <v>1239</v>
      </c>
      <c r="BM60" s="100">
        <v>2.9745042492917848E-2</v>
      </c>
      <c r="BN60" s="110">
        <v>1037</v>
      </c>
      <c r="BO60" s="43">
        <v>1570</v>
      </c>
      <c r="BP60" s="12">
        <v>1321</v>
      </c>
      <c r="BQ60" s="100">
        <v>9.1794158553546598E-2</v>
      </c>
      <c r="BR60" s="110">
        <v>1202</v>
      </c>
      <c r="BS60" s="43">
        <v>1512</v>
      </c>
      <c r="BT60" s="12">
        <v>1273</v>
      </c>
      <c r="BU60" s="100">
        <v>8.387096774193549E-2</v>
      </c>
      <c r="BV60" s="110">
        <v>1034</v>
      </c>
      <c r="BW60" s="43">
        <v>1682</v>
      </c>
      <c r="BX60" s="12">
        <v>1457</v>
      </c>
      <c r="BY60" s="100">
        <v>3.6991368680641186E-2</v>
      </c>
      <c r="BZ60" s="110">
        <v>1000</v>
      </c>
      <c r="CA60" s="43">
        <v>1575</v>
      </c>
      <c r="CB60" s="12">
        <v>1331</v>
      </c>
      <c r="CC60" s="100">
        <v>8.3000000000000004E-2</v>
      </c>
      <c r="CD60" s="110">
        <v>1092</v>
      </c>
      <c r="CE60" s="43">
        <v>1615</v>
      </c>
      <c r="CF60" s="12">
        <v>1360</v>
      </c>
      <c r="CG60" s="100">
        <v>2.8999999999999998E-2</v>
      </c>
      <c r="CI60" s="50"/>
    </row>
    <row r="61" spans="1:87">
      <c r="A61" s="101" t="s">
        <v>458</v>
      </c>
      <c r="B61" s="77">
        <v>95</v>
      </c>
      <c r="C61" s="43">
        <v>1174</v>
      </c>
      <c r="D61" s="108">
        <v>926</v>
      </c>
      <c r="E61" s="110">
        <v>110</v>
      </c>
      <c r="F61" s="43">
        <v>1182</v>
      </c>
      <c r="G61" s="108">
        <v>907</v>
      </c>
      <c r="H61" s="110">
        <v>141</v>
      </c>
      <c r="I61" s="43">
        <v>1067</v>
      </c>
      <c r="J61" s="108">
        <v>870</v>
      </c>
      <c r="K61" s="110">
        <v>123</v>
      </c>
      <c r="L61" s="43">
        <v>1229</v>
      </c>
      <c r="M61" s="108">
        <v>1054</v>
      </c>
      <c r="N61" s="110">
        <v>104</v>
      </c>
      <c r="O61" s="43">
        <v>1197</v>
      </c>
      <c r="P61" s="12">
        <v>1046</v>
      </c>
      <c r="Q61" s="100">
        <v>1.9591141396933562E-2</v>
      </c>
      <c r="R61" s="110">
        <v>118</v>
      </c>
      <c r="S61" s="43">
        <v>1286</v>
      </c>
      <c r="T61" s="12">
        <v>977</v>
      </c>
      <c r="U61" s="100">
        <v>8.7986463620981392E-2</v>
      </c>
      <c r="V61" s="110">
        <v>140</v>
      </c>
      <c r="W61" s="43">
        <v>1156</v>
      </c>
      <c r="X61" s="12">
        <v>1000</v>
      </c>
      <c r="Y61" s="100">
        <v>8.3411433926897843E-2</v>
      </c>
      <c r="Z61" s="110">
        <v>112</v>
      </c>
      <c r="AA61" s="43">
        <v>1395</v>
      </c>
      <c r="AB61" s="12">
        <v>1249</v>
      </c>
      <c r="AC61" s="100">
        <v>0.13506916192026036</v>
      </c>
      <c r="AD61" s="110">
        <v>108</v>
      </c>
      <c r="AE61" s="43">
        <v>1360</v>
      </c>
      <c r="AF61" s="12">
        <v>1207</v>
      </c>
      <c r="AG61" s="100">
        <v>0.13617376775271511</v>
      </c>
      <c r="AH61" s="110">
        <v>122</v>
      </c>
      <c r="AI61" s="43">
        <v>1506</v>
      </c>
      <c r="AJ61" s="12">
        <v>1306</v>
      </c>
      <c r="AK61" s="100">
        <v>0.17107309486780714</v>
      </c>
      <c r="AL61" s="110">
        <v>142</v>
      </c>
      <c r="AM61" s="43">
        <v>1479</v>
      </c>
      <c r="AN61" s="12">
        <v>1259</v>
      </c>
      <c r="AO61" s="100">
        <v>0.27941176470588236</v>
      </c>
      <c r="AP61" s="110">
        <v>126</v>
      </c>
      <c r="AQ61" s="43">
        <v>1664</v>
      </c>
      <c r="AR61" s="12">
        <v>1470</v>
      </c>
      <c r="AS61" s="100">
        <v>0.19283154121863799</v>
      </c>
      <c r="AT61" s="110">
        <v>105</v>
      </c>
      <c r="AU61" s="43">
        <v>1515</v>
      </c>
      <c r="AV61" s="12">
        <v>1435</v>
      </c>
      <c r="AW61" s="100">
        <v>0.11397058823529412</v>
      </c>
      <c r="AX61" s="110">
        <v>118</v>
      </c>
      <c r="AY61" s="43">
        <v>1624</v>
      </c>
      <c r="AZ61" s="12">
        <v>1436</v>
      </c>
      <c r="BA61" s="100">
        <v>7.8353253652058433E-2</v>
      </c>
      <c r="BB61" s="110">
        <v>134</v>
      </c>
      <c r="BC61" s="43">
        <v>1436</v>
      </c>
      <c r="BD61" s="12">
        <v>1216</v>
      </c>
      <c r="BE61" s="100">
        <v>-2.9073698444895199E-2</v>
      </c>
      <c r="BF61" s="110">
        <v>110</v>
      </c>
      <c r="BG61" s="43">
        <v>1508</v>
      </c>
      <c r="BH61" s="12">
        <v>1344</v>
      </c>
      <c r="BI61" s="100">
        <v>-9.375E-2</v>
      </c>
      <c r="BJ61" s="110">
        <v>105</v>
      </c>
      <c r="BK61" s="43">
        <v>1641</v>
      </c>
      <c r="BL61" s="12">
        <v>1500</v>
      </c>
      <c r="BM61" s="100">
        <v>8.3168316831683173E-2</v>
      </c>
      <c r="BN61" s="110">
        <v>113</v>
      </c>
      <c r="BO61" s="43">
        <v>1624</v>
      </c>
      <c r="BP61" s="12">
        <v>1447</v>
      </c>
      <c r="BQ61" s="100">
        <v>0</v>
      </c>
      <c r="BR61" s="110">
        <v>130</v>
      </c>
      <c r="BS61" s="43">
        <v>1575</v>
      </c>
      <c r="BT61" s="12">
        <v>1302</v>
      </c>
      <c r="BU61" s="100">
        <v>9.6796657381615595E-2</v>
      </c>
      <c r="BV61" s="110">
        <v>108</v>
      </c>
      <c r="BW61" s="43">
        <v>1775</v>
      </c>
      <c r="BX61" s="12">
        <v>1639</v>
      </c>
      <c r="BY61" s="100">
        <v>0.1770557029177719</v>
      </c>
      <c r="BZ61" s="110">
        <v>108</v>
      </c>
      <c r="CA61" s="43">
        <v>1653</v>
      </c>
      <c r="CB61" s="12">
        <v>1430</v>
      </c>
      <c r="CC61" s="100">
        <v>6.9999999999999993E-3</v>
      </c>
      <c r="CD61" s="110">
        <v>112</v>
      </c>
      <c r="CE61" s="43">
        <v>1767</v>
      </c>
      <c r="CF61" s="12">
        <v>1444</v>
      </c>
      <c r="CG61" s="100">
        <v>8.8000000000000009E-2</v>
      </c>
      <c r="CI61" s="50"/>
    </row>
    <row r="62" spans="1:87">
      <c r="A62" s="101" t="s">
        <v>459</v>
      </c>
      <c r="B62" s="77">
        <v>1336</v>
      </c>
      <c r="C62" s="43">
        <v>1015</v>
      </c>
      <c r="D62" s="108">
        <v>896</v>
      </c>
      <c r="E62" s="110">
        <v>1389</v>
      </c>
      <c r="F62" s="43">
        <v>1097</v>
      </c>
      <c r="G62" s="108">
        <v>1025</v>
      </c>
      <c r="H62" s="110">
        <v>1490</v>
      </c>
      <c r="I62" s="43">
        <v>1077</v>
      </c>
      <c r="J62" s="108">
        <v>975</v>
      </c>
      <c r="K62" s="110">
        <v>1392</v>
      </c>
      <c r="L62" s="43">
        <v>1177</v>
      </c>
      <c r="M62" s="108">
        <v>1084</v>
      </c>
      <c r="N62" s="110">
        <v>1413</v>
      </c>
      <c r="O62" s="43">
        <v>1045</v>
      </c>
      <c r="P62" s="12">
        <v>943</v>
      </c>
      <c r="Q62" s="100">
        <v>2.9556650246305417E-2</v>
      </c>
      <c r="R62" s="110">
        <v>1407</v>
      </c>
      <c r="S62" s="43">
        <v>1191</v>
      </c>
      <c r="T62" s="12">
        <v>1110</v>
      </c>
      <c r="U62" s="100">
        <v>8.5688240656335457E-2</v>
      </c>
      <c r="V62" s="110">
        <v>1501</v>
      </c>
      <c r="W62" s="43">
        <v>1175</v>
      </c>
      <c r="X62" s="12">
        <v>1059</v>
      </c>
      <c r="Y62" s="100">
        <v>9.0993500464252558E-2</v>
      </c>
      <c r="Z62" s="110">
        <v>1386</v>
      </c>
      <c r="AA62" s="43">
        <v>1245</v>
      </c>
      <c r="AB62" s="12">
        <v>1127</v>
      </c>
      <c r="AC62" s="100">
        <v>5.7774001699235342E-2</v>
      </c>
      <c r="AD62" s="110">
        <v>1365</v>
      </c>
      <c r="AE62" s="43">
        <v>1195</v>
      </c>
      <c r="AF62" s="12">
        <v>1050</v>
      </c>
      <c r="AG62" s="100">
        <v>0.14354066985645933</v>
      </c>
      <c r="AH62" s="110">
        <v>1393</v>
      </c>
      <c r="AI62" s="43">
        <v>1332</v>
      </c>
      <c r="AJ62" s="12">
        <v>1204</v>
      </c>
      <c r="AK62" s="100">
        <v>0.11838790931989925</v>
      </c>
      <c r="AL62" s="110">
        <v>1409</v>
      </c>
      <c r="AM62" s="43">
        <v>1317</v>
      </c>
      <c r="AN62" s="12">
        <v>1167</v>
      </c>
      <c r="AO62" s="100">
        <v>0.12085106382978723</v>
      </c>
      <c r="AP62" s="110">
        <v>1293</v>
      </c>
      <c r="AQ62" s="43">
        <v>1417</v>
      </c>
      <c r="AR62" s="12">
        <v>1251</v>
      </c>
      <c r="AS62" s="100">
        <v>0.13815261044176708</v>
      </c>
      <c r="AT62" s="110">
        <v>1251</v>
      </c>
      <c r="AU62" s="43">
        <v>1356</v>
      </c>
      <c r="AV62" s="12">
        <v>1166</v>
      </c>
      <c r="AW62" s="100">
        <v>0.13472803347280335</v>
      </c>
      <c r="AX62" s="110">
        <v>1278</v>
      </c>
      <c r="AY62" s="43">
        <v>1458</v>
      </c>
      <c r="AZ62" s="12">
        <v>1299</v>
      </c>
      <c r="BA62" s="100">
        <v>9.45945945945946E-2</v>
      </c>
      <c r="BB62" s="110">
        <v>1447</v>
      </c>
      <c r="BC62" s="43">
        <v>1358</v>
      </c>
      <c r="BD62" s="12">
        <v>1192</v>
      </c>
      <c r="BE62" s="100">
        <v>3.1131359149582385E-2</v>
      </c>
      <c r="BF62" s="110">
        <v>1294</v>
      </c>
      <c r="BG62" s="43">
        <v>1496</v>
      </c>
      <c r="BH62" s="12">
        <v>1314</v>
      </c>
      <c r="BI62" s="100">
        <v>5.5751587861679608E-2</v>
      </c>
      <c r="BJ62" s="110">
        <v>1257</v>
      </c>
      <c r="BK62" s="43">
        <v>1415</v>
      </c>
      <c r="BL62" s="12">
        <v>1259</v>
      </c>
      <c r="BM62" s="100">
        <v>4.3510324483775814E-2</v>
      </c>
      <c r="BN62" s="110">
        <v>1316</v>
      </c>
      <c r="BO62" s="43">
        <v>1513</v>
      </c>
      <c r="BP62" s="12">
        <v>1337</v>
      </c>
      <c r="BQ62" s="100">
        <v>3.7722908093278461E-2</v>
      </c>
      <c r="BR62" s="110">
        <v>1397</v>
      </c>
      <c r="BS62" s="43">
        <v>1514</v>
      </c>
      <c r="BT62" s="12">
        <v>1358</v>
      </c>
      <c r="BU62" s="100">
        <v>0.11487481590574374</v>
      </c>
      <c r="BV62" s="110">
        <v>1288</v>
      </c>
      <c r="BW62" s="43">
        <v>1595</v>
      </c>
      <c r="BX62" s="12">
        <v>1408</v>
      </c>
      <c r="BY62" s="100">
        <v>6.6176470588235295E-2</v>
      </c>
      <c r="BZ62" s="110">
        <v>1237</v>
      </c>
      <c r="CA62" s="43">
        <v>1499</v>
      </c>
      <c r="CB62" s="12">
        <v>1300</v>
      </c>
      <c r="CC62" s="100">
        <v>0.06</v>
      </c>
      <c r="CD62" s="110">
        <v>1252</v>
      </c>
      <c r="CE62" s="43">
        <v>1587</v>
      </c>
      <c r="CF62" s="12">
        <v>1398</v>
      </c>
      <c r="CG62" s="100">
        <v>4.9000000000000002E-2</v>
      </c>
      <c r="CI62" s="50"/>
    </row>
    <row r="63" spans="1:87">
      <c r="A63" s="103" t="s">
        <v>460</v>
      </c>
      <c r="B63" s="77">
        <v>23134</v>
      </c>
      <c r="C63" s="43">
        <v>1156</v>
      </c>
      <c r="D63" s="108">
        <v>988</v>
      </c>
      <c r="E63" s="110">
        <v>23510</v>
      </c>
      <c r="F63" s="43">
        <v>1210</v>
      </c>
      <c r="G63" s="108">
        <v>1019</v>
      </c>
      <c r="H63" s="110">
        <v>24736</v>
      </c>
      <c r="I63" s="43">
        <v>1215</v>
      </c>
      <c r="J63" s="108">
        <v>1027</v>
      </c>
      <c r="K63" s="110">
        <v>24011</v>
      </c>
      <c r="L63" s="43">
        <v>1278</v>
      </c>
      <c r="M63" s="108">
        <v>1087</v>
      </c>
      <c r="N63" s="110">
        <v>23840</v>
      </c>
      <c r="O63" s="43">
        <v>1246</v>
      </c>
      <c r="P63" s="12">
        <v>1064</v>
      </c>
      <c r="Q63" s="100">
        <v>7.7854671280276816E-2</v>
      </c>
      <c r="R63" s="110">
        <v>24904</v>
      </c>
      <c r="S63" s="43">
        <v>1374</v>
      </c>
      <c r="T63" s="12">
        <v>1167</v>
      </c>
      <c r="U63" s="100">
        <v>0.13553719008264462</v>
      </c>
      <c r="V63" s="110">
        <v>25453</v>
      </c>
      <c r="W63" s="43">
        <v>1370</v>
      </c>
      <c r="X63" s="12">
        <v>1174</v>
      </c>
      <c r="Y63" s="100">
        <v>0.12757201646090535</v>
      </c>
      <c r="Z63" s="110">
        <v>24390</v>
      </c>
      <c r="AA63" s="43">
        <v>1428</v>
      </c>
      <c r="AB63" s="12">
        <v>1228</v>
      </c>
      <c r="AC63" s="100">
        <v>0.11737089201877934</v>
      </c>
      <c r="AD63" s="110">
        <v>24037</v>
      </c>
      <c r="AE63" s="43">
        <v>1412</v>
      </c>
      <c r="AF63" s="12">
        <v>1197</v>
      </c>
      <c r="AG63" s="100">
        <v>0.1332263242375602</v>
      </c>
      <c r="AH63" s="110">
        <v>24659</v>
      </c>
      <c r="AI63" s="43">
        <v>1537</v>
      </c>
      <c r="AJ63" s="12">
        <v>1288</v>
      </c>
      <c r="AK63" s="100">
        <v>0.11863173216885008</v>
      </c>
      <c r="AL63" s="110">
        <v>25231</v>
      </c>
      <c r="AM63" s="43">
        <v>1504</v>
      </c>
      <c r="AN63" s="12">
        <v>1282</v>
      </c>
      <c r="AO63" s="100">
        <v>9.7810218978102187E-2</v>
      </c>
      <c r="AP63" s="110">
        <v>24216</v>
      </c>
      <c r="AQ63" s="43">
        <v>1564</v>
      </c>
      <c r="AR63" s="12">
        <v>1337</v>
      </c>
      <c r="AS63" s="100">
        <v>9.5238095238095233E-2</v>
      </c>
      <c r="AT63" s="110">
        <v>23710</v>
      </c>
      <c r="AU63" s="43">
        <v>1543</v>
      </c>
      <c r="AV63" s="12">
        <v>1309</v>
      </c>
      <c r="AW63" s="100">
        <v>9.2776203966005666E-2</v>
      </c>
      <c r="AX63" s="110">
        <v>24136</v>
      </c>
      <c r="AY63" s="43">
        <v>1653</v>
      </c>
      <c r="AZ63" s="12">
        <v>1377</v>
      </c>
      <c r="BA63" s="100">
        <v>7.5471698113207544E-2</v>
      </c>
      <c r="BB63" s="110">
        <v>24834</v>
      </c>
      <c r="BC63" s="43">
        <v>1625</v>
      </c>
      <c r="BD63" s="12">
        <v>1371</v>
      </c>
      <c r="BE63" s="100">
        <v>8.0452127659574463E-2</v>
      </c>
      <c r="BF63" s="110">
        <v>23857</v>
      </c>
      <c r="BG63" s="43">
        <v>1692</v>
      </c>
      <c r="BH63" s="12">
        <v>1432</v>
      </c>
      <c r="BI63" s="100">
        <v>8.1841432225063945E-2</v>
      </c>
      <c r="BJ63" s="110">
        <v>23481</v>
      </c>
      <c r="BK63" s="43">
        <v>1628</v>
      </c>
      <c r="BL63" s="12">
        <v>1384</v>
      </c>
      <c r="BM63" s="100">
        <v>5.508749189889825E-2</v>
      </c>
      <c r="BN63" s="110">
        <v>24119</v>
      </c>
      <c r="BO63" s="43">
        <v>1739</v>
      </c>
      <c r="BP63" s="12">
        <v>1455</v>
      </c>
      <c r="BQ63" s="100">
        <v>5.2026618269812461E-2</v>
      </c>
      <c r="BR63" s="110">
        <v>24772</v>
      </c>
      <c r="BS63" s="43">
        <v>1710</v>
      </c>
      <c r="BT63" s="12">
        <v>1455</v>
      </c>
      <c r="BU63" s="100">
        <v>5.2307692307692305E-2</v>
      </c>
      <c r="BV63" s="110">
        <v>23904</v>
      </c>
      <c r="BW63" s="43">
        <v>1761</v>
      </c>
      <c r="BX63" s="12">
        <v>1503</v>
      </c>
      <c r="BY63" s="100">
        <v>4.0780141843971635E-2</v>
      </c>
      <c r="BZ63" s="110">
        <v>23383</v>
      </c>
      <c r="CA63" s="43">
        <v>1723</v>
      </c>
      <c r="CB63" s="12">
        <v>1459</v>
      </c>
      <c r="CC63" s="100">
        <v>5.7999999999999996E-2</v>
      </c>
      <c r="CD63" s="110">
        <v>24001</v>
      </c>
      <c r="CE63" s="43">
        <v>1838</v>
      </c>
      <c r="CF63" s="12">
        <v>1551</v>
      </c>
      <c r="CG63" s="100">
        <v>5.7000000000000002E-2</v>
      </c>
      <c r="CI63" s="50"/>
    </row>
    <row r="64" spans="1:87">
      <c r="A64" s="101" t="s">
        <v>461</v>
      </c>
      <c r="B64" s="77" t="s">
        <v>6</v>
      </c>
      <c r="C64" s="43" t="s">
        <v>6</v>
      </c>
      <c r="D64" s="108" t="s">
        <v>6</v>
      </c>
      <c r="E64" s="110" t="s">
        <v>6</v>
      </c>
      <c r="F64" s="43" t="s">
        <v>6</v>
      </c>
      <c r="G64" s="108" t="s">
        <v>6</v>
      </c>
      <c r="H64" s="110" t="s">
        <v>6</v>
      </c>
      <c r="I64" s="43" t="s">
        <v>6</v>
      </c>
      <c r="J64" s="108" t="s">
        <v>6</v>
      </c>
      <c r="K64" s="110" t="s">
        <v>6</v>
      </c>
      <c r="L64" s="43" t="s">
        <v>6</v>
      </c>
      <c r="M64" s="108" t="s">
        <v>6</v>
      </c>
      <c r="N64" s="110" t="s">
        <v>6</v>
      </c>
      <c r="O64" s="43" t="s">
        <v>6</v>
      </c>
      <c r="P64" s="12" t="s">
        <v>6</v>
      </c>
      <c r="Q64" s="100"/>
      <c r="R64" s="110" t="s">
        <v>6</v>
      </c>
      <c r="S64" s="43" t="s">
        <v>6</v>
      </c>
      <c r="T64" s="12" t="s">
        <v>6</v>
      </c>
      <c r="U64" s="100"/>
      <c r="V64" s="110" t="s">
        <v>6</v>
      </c>
      <c r="W64" s="43" t="s">
        <v>6</v>
      </c>
      <c r="X64" s="12" t="s">
        <v>6</v>
      </c>
      <c r="Y64" s="100"/>
      <c r="Z64" s="110" t="s">
        <v>6</v>
      </c>
      <c r="AA64" s="43" t="s">
        <v>6</v>
      </c>
      <c r="AB64" s="12" t="s">
        <v>6</v>
      </c>
      <c r="AC64" s="100"/>
      <c r="AD64" s="110" t="s">
        <v>6</v>
      </c>
      <c r="AE64" s="43" t="s">
        <v>6</v>
      </c>
      <c r="AF64" s="12" t="s">
        <v>6</v>
      </c>
      <c r="AG64" s="100"/>
      <c r="AH64" s="110" t="s">
        <v>6</v>
      </c>
      <c r="AI64" s="43" t="s">
        <v>6</v>
      </c>
      <c r="AJ64" s="12" t="s">
        <v>6</v>
      </c>
      <c r="AK64" s="100"/>
      <c r="AL64" s="110" t="s">
        <v>6</v>
      </c>
      <c r="AM64" s="43" t="s">
        <v>6</v>
      </c>
      <c r="AN64" s="12" t="s">
        <v>6</v>
      </c>
      <c r="AO64" s="100"/>
      <c r="AP64" s="110" t="s">
        <v>6</v>
      </c>
      <c r="AQ64" s="43" t="s">
        <v>6</v>
      </c>
      <c r="AR64" s="12" t="s">
        <v>6</v>
      </c>
      <c r="AS64" s="100"/>
      <c r="AT64" s="110" t="s">
        <v>6</v>
      </c>
      <c r="AU64" s="43" t="s">
        <v>6</v>
      </c>
      <c r="AV64" s="12" t="s">
        <v>6</v>
      </c>
      <c r="AW64" s="100"/>
      <c r="AX64" s="110" t="s">
        <v>6</v>
      </c>
      <c r="AY64" s="43" t="s">
        <v>6</v>
      </c>
      <c r="AZ64" s="12" t="s">
        <v>6</v>
      </c>
      <c r="BA64" s="100"/>
      <c r="BB64" s="110" t="s">
        <v>6</v>
      </c>
      <c r="BC64" s="43" t="s">
        <v>6</v>
      </c>
      <c r="BD64" s="12" t="s">
        <v>6</v>
      </c>
      <c r="BE64" s="100"/>
      <c r="BF64" s="110" t="s">
        <v>6</v>
      </c>
      <c r="BG64" s="43" t="s">
        <v>6</v>
      </c>
      <c r="BH64" s="12" t="s">
        <v>6</v>
      </c>
      <c r="BI64" s="100"/>
      <c r="BJ64" s="110">
        <v>2281</v>
      </c>
      <c r="BK64" s="43">
        <v>1488</v>
      </c>
      <c r="BL64" s="12">
        <v>1348</v>
      </c>
      <c r="BM64" s="100"/>
      <c r="BN64" s="110">
        <v>2223</v>
      </c>
      <c r="BO64" s="43">
        <v>1583</v>
      </c>
      <c r="BP64" s="12">
        <v>1474</v>
      </c>
      <c r="BQ64" s="100"/>
      <c r="BR64" s="110">
        <v>2237</v>
      </c>
      <c r="BS64" s="43">
        <v>1625</v>
      </c>
      <c r="BT64" s="12">
        <v>1483</v>
      </c>
      <c r="BU64" s="100"/>
      <c r="BV64" s="110">
        <v>2151</v>
      </c>
      <c r="BW64" s="43">
        <v>1646</v>
      </c>
      <c r="BX64" s="12">
        <v>1500</v>
      </c>
      <c r="BY64" s="100"/>
      <c r="BZ64" s="110">
        <v>2116</v>
      </c>
      <c r="CA64" s="43">
        <v>1552</v>
      </c>
      <c r="CB64" s="12">
        <v>1407</v>
      </c>
      <c r="CC64" s="100">
        <v>4.2999999999999997E-2</v>
      </c>
      <c r="CD64" s="110">
        <v>2153</v>
      </c>
      <c r="CE64" s="43">
        <v>1697</v>
      </c>
      <c r="CF64" s="12">
        <v>1560</v>
      </c>
      <c r="CG64" s="100">
        <v>7.2000000000000008E-2</v>
      </c>
      <c r="CI64" s="50"/>
    </row>
    <row r="65" spans="1:87">
      <c r="A65" s="101" t="s">
        <v>462</v>
      </c>
      <c r="B65" s="77">
        <v>2053</v>
      </c>
      <c r="C65" s="43">
        <v>1035</v>
      </c>
      <c r="D65" s="108">
        <v>923</v>
      </c>
      <c r="E65" s="110">
        <v>2117</v>
      </c>
      <c r="F65" s="43">
        <v>1110</v>
      </c>
      <c r="G65" s="108">
        <v>1000</v>
      </c>
      <c r="H65" s="110">
        <v>2226</v>
      </c>
      <c r="I65" s="43">
        <v>1103</v>
      </c>
      <c r="J65" s="108">
        <v>988</v>
      </c>
      <c r="K65" s="110">
        <v>2174</v>
      </c>
      <c r="L65" s="43">
        <v>1166</v>
      </c>
      <c r="M65" s="108">
        <v>1050</v>
      </c>
      <c r="N65" s="110">
        <v>2135</v>
      </c>
      <c r="O65" s="43">
        <v>1134</v>
      </c>
      <c r="P65" s="12">
        <v>1025</v>
      </c>
      <c r="Q65" s="100">
        <v>9.5652173913043481E-2</v>
      </c>
      <c r="R65" s="110">
        <v>2233</v>
      </c>
      <c r="S65" s="43">
        <v>1215</v>
      </c>
      <c r="T65" s="12">
        <v>1108</v>
      </c>
      <c r="U65" s="100">
        <v>9.45945945945946E-2</v>
      </c>
      <c r="V65" s="110">
        <v>2278</v>
      </c>
      <c r="W65" s="43">
        <v>1249</v>
      </c>
      <c r="X65" s="12">
        <v>1128</v>
      </c>
      <c r="Y65" s="100">
        <v>0.13236627379873073</v>
      </c>
      <c r="Z65" s="110">
        <v>2192</v>
      </c>
      <c r="AA65" s="43">
        <v>1320</v>
      </c>
      <c r="AB65" s="12">
        <v>1183</v>
      </c>
      <c r="AC65" s="100">
        <v>0.13207547169811321</v>
      </c>
      <c r="AD65" s="110">
        <v>2164</v>
      </c>
      <c r="AE65" s="43">
        <v>1292</v>
      </c>
      <c r="AF65" s="12">
        <v>1123</v>
      </c>
      <c r="AG65" s="100">
        <v>0.13932980599647266</v>
      </c>
      <c r="AH65" s="110">
        <v>2191</v>
      </c>
      <c r="AI65" s="43">
        <v>1412</v>
      </c>
      <c r="AJ65" s="12">
        <v>1254</v>
      </c>
      <c r="AK65" s="100">
        <v>0.16213991769547326</v>
      </c>
      <c r="AL65" s="110">
        <v>2270</v>
      </c>
      <c r="AM65" s="43">
        <v>1412</v>
      </c>
      <c r="AN65" s="12">
        <v>1249</v>
      </c>
      <c r="AO65" s="100">
        <v>0.13050440352281825</v>
      </c>
      <c r="AP65" s="110">
        <v>2242</v>
      </c>
      <c r="AQ65" s="43">
        <v>1443</v>
      </c>
      <c r="AR65" s="12">
        <v>1292</v>
      </c>
      <c r="AS65" s="100">
        <v>9.3181818181818185E-2</v>
      </c>
      <c r="AT65" s="110">
        <v>2372</v>
      </c>
      <c r="AU65" s="43">
        <v>1369</v>
      </c>
      <c r="AV65" s="12">
        <v>1201</v>
      </c>
      <c r="AW65" s="100">
        <v>5.9597523219814243E-2</v>
      </c>
      <c r="AX65" s="110">
        <v>2394</v>
      </c>
      <c r="AY65" s="43">
        <v>1454</v>
      </c>
      <c r="AZ65" s="12">
        <v>1277</v>
      </c>
      <c r="BA65" s="100">
        <v>2.9745042492917848E-2</v>
      </c>
      <c r="BB65" s="110">
        <v>2442</v>
      </c>
      <c r="BC65" s="43">
        <v>1482</v>
      </c>
      <c r="BD65" s="12">
        <v>1324</v>
      </c>
      <c r="BE65" s="100">
        <v>4.9575070821529746E-2</v>
      </c>
      <c r="BF65" s="110">
        <v>2354</v>
      </c>
      <c r="BG65" s="43">
        <v>1538</v>
      </c>
      <c r="BH65" s="12">
        <v>1401</v>
      </c>
      <c r="BI65" s="100">
        <v>6.5835065835065834E-2</v>
      </c>
      <c r="BJ65" s="110" t="s">
        <v>6</v>
      </c>
      <c r="BK65" s="43" t="s">
        <v>6</v>
      </c>
      <c r="BL65" s="12" t="s">
        <v>6</v>
      </c>
      <c r="BM65" s="100"/>
      <c r="BN65" s="110" t="s">
        <v>6</v>
      </c>
      <c r="BO65" s="43" t="s">
        <v>6</v>
      </c>
      <c r="BP65" s="12" t="s">
        <v>6</v>
      </c>
      <c r="BQ65" s="100"/>
      <c r="BR65" s="110" t="s">
        <v>6</v>
      </c>
      <c r="BS65" s="43" t="s">
        <v>6</v>
      </c>
      <c r="BT65" s="12" t="s">
        <v>6</v>
      </c>
      <c r="BU65" s="100"/>
      <c r="BV65" s="110" t="s">
        <v>6</v>
      </c>
      <c r="BW65" s="43" t="s">
        <v>6</v>
      </c>
      <c r="BX65" s="12" t="s">
        <v>6</v>
      </c>
      <c r="BY65" s="100"/>
      <c r="BZ65" s="110" t="s">
        <v>6</v>
      </c>
      <c r="CA65" s="43" t="s">
        <v>6</v>
      </c>
      <c r="CB65" s="12" t="s">
        <v>6</v>
      </c>
      <c r="CC65" s="100"/>
      <c r="CD65" s="110" t="s">
        <v>6</v>
      </c>
      <c r="CE65" s="43" t="s">
        <v>6</v>
      </c>
      <c r="CF65" s="12" t="s">
        <v>6</v>
      </c>
      <c r="CG65" s="113" t="s">
        <v>6</v>
      </c>
      <c r="CI65" s="50"/>
    </row>
    <row r="66" spans="1:87">
      <c r="A66" s="101" t="s">
        <v>463</v>
      </c>
      <c r="B66" s="77">
        <v>937</v>
      </c>
      <c r="C66" s="43">
        <v>1065</v>
      </c>
      <c r="D66" s="108">
        <v>946</v>
      </c>
      <c r="E66" s="110">
        <v>1044</v>
      </c>
      <c r="F66" s="43">
        <v>1159</v>
      </c>
      <c r="G66" s="108">
        <v>981</v>
      </c>
      <c r="H66" s="110">
        <v>1035</v>
      </c>
      <c r="I66" s="43">
        <v>1134</v>
      </c>
      <c r="J66" s="108">
        <v>1002</v>
      </c>
      <c r="K66" s="110">
        <v>976</v>
      </c>
      <c r="L66" s="43">
        <v>1221</v>
      </c>
      <c r="M66" s="108">
        <v>1116</v>
      </c>
      <c r="N66" s="110">
        <v>947</v>
      </c>
      <c r="O66" s="43">
        <v>1242</v>
      </c>
      <c r="P66" s="12">
        <v>1041</v>
      </c>
      <c r="Q66" s="100">
        <v>0.16619718309859155</v>
      </c>
      <c r="R66" s="110">
        <v>1002</v>
      </c>
      <c r="S66" s="43">
        <v>1277</v>
      </c>
      <c r="T66" s="12">
        <v>1156</v>
      </c>
      <c r="U66" s="100">
        <v>0.10181190681622088</v>
      </c>
      <c r="V66" s="110">
        <v>988</v>
      </c>
      <c r="W66" s="43">
        <v>1263</v>
      </c>
      <c r="X66" s="12">
        <v>1128</v>
      </c>
      <c r="Y66" s="100">
        <v>0.11375661375661375</v>
      </c>
      <c r="Z66" s="110">
        <v>975</v>
      </c>
      <c r="AA66" s="43">
        <v>1326</v>
      </c>
      <c r="AB66" s="12">
        <v>1168</v>
      </c>
      <c r="AC66" s="100">
        <v>8.5995085995085999E-2</v>
      </c>
      <c r="AD66" s="110">
        <v>962</v>
      </c>
      <c r="AE66" s="43">
        <v>1327</v>
      </c>
      <c r="AF66" s="12">
        <v>1168</v>
      </c>
      <c r="AG66" s="100">
        <v>6.8438003220611915E-2</v>
      </c>
      <c r="AH66" s="110">
        <v>1031</v>
      </c>
      <c r="AI66" s="43">
        <v>1476</v>
      </c>
      <c r="AJ66" s="12">
        <v>1220</v>
      </c>
      <c r="AK66" s="100">
        <v>0.1558339859044636</v>
      </c>
      <c r="AL66" s="110">
        <v>991</v>
      </c>
      <c r="AM66" s="43">
        <v>1384</v>
      </c>
      <c r="AN66" s="12">
        <v>1247</v>
      </c>
      <c r="AO66" s="100">
        <v>9.5803642121931903E-2</v>
      </c>
      <c r="AP66" s="110">
        <v>947</v>
      </c>
      <c r="AQ66" s="43">
        <v>1459</v>
      </c>
      <c r="AR66" s="12">
        <v>1300</v>
      </c>
      <c r="AS66" s="100">
        <v>0.10030165912518854</v>
      </c>
      <c r="AT66" s="110">
        <v>937</v>
      </c>
      <c r="AU66" s="43">
        <v>1542</v>
      </c>
      <c r="AV66" s="12">
        <v>1314</v>
      </c>
      <c r="AW66" s="100">
        <v>0.16201959306706856</v>
      </c>
      <c r="AX66" s="110">
        <v>964</v>
      </c>
      <c r="AY66" s="43">
        <v>1536</v>
      </c>
      <c r="AZ66" s="12">
        <v>1342</v>
      </c>
      <c r="BA66" s="100">
        <v>4.065040650406504E-2</v>
      </c>
      <c r="BB66" s="110">
        <v>952</v>
      </c>
      <c r="BC66" s="43">
        <v>1485</v>
      </c>
      <c r="BD66" s="12">
        <v>1329</v>
      </c>
      <c r="BE66" s="100">
        <v>7.2976878612716761E-2</v>
      </c>
      <c r="BF66" s="110">
        <v>917</v>
      </c>
      <c r="BG66" s="43">
        <v>1603</v>
      </c>
      <c r="BH66" s="12">
        <v>1434</v>
      </c>
      <c r="BI66" s="100">
        <v>9.8697738176833444E-2</v>
      </c>
      <c r="BJ66" s="110">
        <v>862</v>
      </c>
      <c r="BK66" s="43">
        <v>1504</v>
      </c>
      <c r="BL66" s="12">
        <v>1337</v>
      </c>
      <c r="BM66" s="100">
        <v>-2.464332036316472E-2</v>
      </c>
      <c r="BN66" s="110">
        <v>954</v>
      </c>
      <c r="BO66" s="43">
        <v>1612</v>
      </c>
      <c r="BP66" s="12">
        <v>1328</v>
      </c>
      <c r="BQ66" s="100">
        <v>4.9479166666666664E-2</v>
      </c>
      <c r="BR66" s="110">
        <v>939</v>
      </c>
      <c r="BS66" s="43">
        <v>1544</v>
      </c>
      <c r="BT66" s="12">
        <v>1376</v>
      </c>
      <c r="BU66" s="100">
        <v>3.9730639730639727E-2</v>
      </c>
      <c r="BV66" s="110">
        <v>868</v>
      </c>
      <c r="BW66" s="43">
        <v>1693</v>
      </c>
      <c r="BX66" s="12">
        <v>1501</v>
      </c>
      <c r="BY66" s="100">
        <v>5.6144728633811605E-2</v>
      </c>
      <c r="BZ66" s="110">
        <v>843</v>
      </c>
      <c r="CA66" s="43">
        <v>1686</v>
      </c>
      <c r="CB66" s="12">
        <v>1454</v>
      </c>
      <c r="CC66" s="113">
        <v>0.121</v>
      </c>
      <c r="CD66" s="110">
        <v>902</v>
      </c>
      <c r="CE66" s="43">
        <v>1700</v>
      </c>
      <c r="CF66" s="12">
        <v>1500</v>
      </c>
      <c r="CG66" s="100">
        <v>5.5E-2</v>
      </c>
      <c r="CI66" s="50"/>
    </row>
    <row r="67" spans="1:87">
      <c r="A67" s="101" t="s">
        <v>464</v>
      </c>
      <c r="B67" s="77" t="s">
        <v>6</v>
      </c>
      <c r="C67" s="43" t="s">
        <v>6</v>
      </c>
      <c r="D67" s="108" t="s">
        <v>6</v>
      </c>
      <c r="E67" s="110" t="s">
        <v>6</v>
      </c>
      <c r="F67" s="43" t="s">
        <v>6</v>
      </c>
      <c r="G67" s="108" t="s">
        <v>6</v>
      </c>
      <c r="H67" s="110" t="s">
        <v>6</v>
      </c>
      <c r="I67" s="43" t="s">
        <v>6</v>
      </c>
      <c r="J67" s="108" t="s">
        <v>6</v>
      </c>
      <c r="K67" s="110" t="s">
        <v>6</v>
      </c>
      <c r="L67" s="43" t="s">
        <v>6</v>
      </c>
      <c r="M67" s="108" t="s">
        <v>6</v>
      </c>
      <c r="N67" s="110" t="s">
        <v>6</v>
      </c>
      <c r="O67" s="43" t="s">
        <v>6</v>
      </c>
      <c r="P67" s="12" t="s">
        <v>6</v>
      </c>
      <c r="Q67" s="100"/>
      <c r="R67" s="110" t="s">
        <v>6</v>
      </c>
      <c r="S67" s="43" t="s">
        <v>6</v>
      </c>
      <c r="T67" s="12" t="s">
        <v>6</v>
      </c>
      <c r="U67" s="100"/>
      <c r="V67" s="110" t="s">
        <v>6</v>
      </c>
      <c r="W67" s="43" t="s">
        <v>6</v>
      </c>
      <c r="X67" s="12" t="s">
        <v>6</v>
      </c>
      <c r="Y67" s="100"/>
      <c r="Z67" s="110" t="s">
        <v>6</v>
      </c>
      <c r="AA67" s="43" t="s">
        <v>6</v>
      </c>
      <c r="AB67" s="12" t="s">
        <v>6</v>
      </c>
      <c r="AC67" s="100"/>
      <c r="AD67" s="110" t="s">
        <v>6</v>
      </c>
      <c r="AE67" s="43" t="s">
        <v>6</v>
      </c>
      <c r="AF67" s="12" t="s">
        <v>6</v>
      </c>
      <c r="AG67" s="100"/>
      <c r="AH67" s="110" t="s">
        <v>6</v>
      </c>
      <c r="AI67" s="43" t="s">
        <v>6</v>
      </c>
      <c r="AJ67" s="12" t="s">
        <v>6</v>
      </c>
      <c r="AK67" s="100"/>
      <c r="AL67" s="110" t="s">
        <v>6</v>
      </c>
      <c r="AM67" s="43" t="s">
        <v>6</v>
      </c>
      <c r="AN67" s="12" t="s">
        <v>6</v>
      </c>
      <c r="AO67" s="100"/>
      <c r="AP67" s="110" t="s">
        <v>6</v>
      </c>
      <c r="AQ67" s="43" t="s">
        <v>6</v>
      </c>
      <c r="AR67" s="12" t="s">
        <v>6</v>
      </c>
      <c r="AS67" s="100"/>
      <c r="AT67" s="110" t="s">
        <v>6</v>
      </c>
      <c r="AU67" s="43" t="s">
        <v>6</v>
      </c>
      <c r="AV67" s="12" t="s">
        <v>6</v>
      </c>
      <c r="AW67" s="100"/>
      <c r="AX67" s="110" t="s">
        <v>6</v>
      </c>
      <c r="AY67" s="43" t="s">
        <v>6</v>
      </c>
      <c r="AZ67" s="12" t="s">
        <v>6</v>
      </c>
      <c r="BA67" s="100"/>
      <c r="BB67" s="110" t="s">
        <v>6</v>
      </c>
      <c r="BC67" s="43" t="s">
        <v>6</v>
      </c>
      <c r="BD67" s="12" t="s">
        <v>6</v>
      </c>
      <c r="BE67" s="100"/>
      <c r="BF67" s="110" t="s">
        <v>6</v>
      </c>
      <c r="BG67" s="43" t="s">
        <v>6</v>
      </c>
      <c r="BH67" s="12" t="s">
        <v>6</v>
      </c>
      <c r="BI67" s="100"/>
      <c r="BJ67" s="110">
        <v>2894</v>
      </c>
      <c r="BK67" s="43">
        <v>1547</v>
      </c>
      <c r="BL67" s="12">
        <v>1365</v>
      </c>
      <c r="BM67" s="100"/>
      <c r="BN67" s="110">
        <v>3039</v>
      </c>
      <c r="BO67" s="43">
        <v>1656</v>
      </c>
      <c r="BP67" s="12">
        <v>1417</v>
      </c>
      <c r="BQ67" s="100"/>
      <c r="BR67" s="110">
        <v>3009</v>
      </c>
      <c r="BS67" s="43">
        <v>1668</v>
      </c>
      <c r="BT67" s="12">
        <v>1460</v>
      </c>
      <c r="BU67" s="100"/>
      <c r="BV67" s="110">
        <v>2935</v>
      </c>
      <c r="BW67" s="43">
        <v>1762</v>
      </c>
      <c r="BX67" s="12">
        <v>1540</v>
      </c>
      <c r="BY67" s="100"/>
      <c r="BZ67" s="110">
        <v>2861</v>
      </c>
      <c r="CA67" s="43">
        <v>1655</v>
      </c>
      <c r="CB67" s="12">
        <v>1473</v>
      </c>
      <c r="CC67" s="100">
        <v>7.0000000000000007E-2</v>
      </c>
      <c r="CD67" s="110">
        <v>3010</v>
      </c>
      <c r="CE67" s="43">
        <v>1770</v>
      </c>
      <c r="CF67" s="12">
        <v>1511</v>
      </c>
      <c r="CG67" s="100">
        <v>6.8000000000000005E-2</v>
      </c>
      <c r="CI67" s="50"/>
    </row>
    <row r="68" spans="1:87">
      <c r="A68" s="101" t="s">
        <v>465</v>
      </c>
      <c r="B68" s="77">
        <v>2709</v>
      </c>
      <c r="C68" s="43">
        <v>1130</v>
      </c>
      <c r="D68" s="108">
        <v>985</v>
      </c>
      <c r="E68" s="110">
        <v>2867</v>
      </c>
      <c r="F68" s="43">
        <v>1224</v>
      </c>
      <c r="G68" s="108">
        <v>1057</v>
      </c>
      <c r="H68" s="110">
        <v>2960</v>
      </c>
      <c r="I68" s="43">
        <v>1213</v>
      </c>
      <c r="J68" s="108">
        <v>1038</v>
      </c>
      <c r="K68" s="110">
        <v>2896</v>
      </c>
      <c r="L68" s="43">
        <v>1293</v>
      </c>
      <c r="M68" s="108">
        <v>1116</v>
      </c>
      <c r="N68" s="110">
        <v>2853</v>
      </c>
      <c r="O68" s="43">
        <v>1213</v>
      </c>
      <c r="P68" s="12">
        <v>1050</v>
      </c>
      <c r="Q68" s="100">
        <v>7.3451327433628325E-2</v>
      </c>
      <c r="R68" s="110">
        <v>2884</v>
      </c>
      <c r="S68" s="43">
        <v>1345</v>
      </c>
      <c r="T68" s="12">
        <v>1159</v>
      </c>
      <c r="U68" s="100">
        <v>9.8856209150326793E-2</v>
      </c>
      <c r="V68" s="110">
        <v>2944</v>
      </c>
      <c r="W68" s="43">
        <v>1349</v>
      </c>
      <c r="X68" s="12">
        <v>1175</v>
      </c>
      <c r="Y68" s="100">
        <v>0.11211871393239901</v>
      </c>
      <c r="Z68" s="110">
        <v>2927</v>
      </c>
      <c r="AA68" s="43">
        <v>1446</v>
      </c>
      <c r="AB68" s="12">
        <v>1245</v>
      </c>
      <c r="AC68" s="100">
        <v>0.11832946635730858</v>
      </c>
      <c r="AD68" s="110">
        <v>2912</v>
      </c>
      <c r="AE68" s="43">
        <v>1366</v>
      </c>
      <c r="AF68" s="12">
        <v>1198</v>
      </c>
      <c r="AG68" s="100">
        <v>0.12613355317394889</v>
      </c>
      <c r="AH68" s="110">
        <v>3040</v>
      </c>
      <c r="AI68" s="43">
        <v>1520</v>
      </c>
      <c r="AJ68" s="12">
        <v>1297</v>
      </c>
      <c r="AK68" s="100">
        <v>0.13011152416356878</v>
      </c>
      <c r="AL68" s="110">
        <v>3132</v>
      </c>
      <c r="AM68" s="43">
        <v>1497</v>
      </c>
      <c r="AN68" s="12">
        <v>1297</v>
      </c>
      <c r="AO68" s="100">
        <v>0.10971089696071164</v>
      </c>
      <c r="AP68" s="110">
        <v>3063</v>
      </c>
      <c r="AQ68" s="43">
        <v>1549</v>
      </c>
      <c r="AR68" s="12">
        <v>1339</v>
      </c>
      <c r="AS68" s="100">
        <v>7.1230982019363759E-2</v>
      </c>
      <c r="AT68" s="110">
        <v>2973</v>
      </c>
      <c r="AU68" s="43">
        <v>1473</v>
      </c>
      <c r="AV68" s="12">
        <v>1294</v>
      </c>
      <c r="AW68" s="100">
        <v>7.8330893118594438E-2</v>
      </c>
      <c r="AX68" s="110">
        <v>3018</v>
      </c>
      <c r="AY68" s="43">
        <v>1573</v>
      </c>
      <c r="AZ68" s="12">
        <v>1364</v>
      </c>
      <c r="BA68" s="100">
        <v>3.4868421052631576E-2</v>
      </c>
      <c r="BB68" s="110">
        <v>3048</v>
      </c>
      <c r="BC68" s="43">
        <v>1582</v>
      </c>
      <c r="BD68" s="12">
        <v>1388</v>
      </c>
      <c r="BE68" s="100">
        <v>5.678022712090848E-2</v>
      </c>
      <c r="BF68" s="110">
        <v>3011</v>
      </c>
      <c r="BG68" s="43">
        <v>1661</v>
      </c>
      <c r="BH68" s="12">
        <v>1460</v>
      </c>
      <c r="BI68" s="100">
        <v>7.2304712717882511E-2</v>
      </c>
      <c r="BJ68" s="110" t="s">
        <v>6</v>
      </c>
      <c r="BK68" s="43" t="s">
        <v>6</v>
      </c>
      <c r="BL68" s="12" t="s">
        <v>6</v>
      </c>
      <c r="BM68" s="100"/>
      <c r="BN68" s="110" t="s">
        <v>6</v>
      </c>
      <c r="BO68" s="43" t="s">
        <v>6</v>
      </c>
      <c r="BP68" s="12" t="s">
        <v>6</v>
      </c>
      <c r="BQ68" s="100"/>
      <c r="BR68" s="110" t="s">
        <v>6</v>
      </c>
      <c r="BS68" s="43" t="s">
        <v>6</v>
      </c>
      <c r="BT68" s="12" t="s">
        <v>6</v>
      </c>
      <c r="BU68" s="100"/>
      <c r="BV68" s="110" t="s">
        <v>6</v>
      </c>
      <c r="BW68" s="43" t="s">
        <v>6</v>
      </c>
      <c r="BX68" s="12" t="s">
        <v>6</v>
      </c>
      <c r="BY68" s="100"/>
      <c r="BZ68" s="110" t="s">
        <v>6</v>
      </c>
      <c r="CA68" s="43" t="s">
        <v>6</v>
      </c>
      <c r="CB68" s="12" t="s">
        <v>6</v>
      </c>
      <c r="CC68" s="100"/>
      <c r="CD68" s="110" t="s">
        <v>6</v>
      </c>
      <c r="CE68" s="43" t="s">
        <v>6</v>
      </c>
      <c r="CF68" s="12" t="s">
        <v>6</v>
      </c>
      <c r="CG68" s="113" t="s">
        <v>6</v>
      </c>
      <c r="CI68" s="50"/>
    </row>
    <row r="69" spans="1:87">
      <c r="A69" s="102" t="s">
        <v>145</v>
      </c>
      <c r="B69" s="77">
        <v>10192</v>
      </c>
      <c r="C69" s="43">
        <v>1150</v>
      </c>
      <c r="D69" s="108">
        <v>1017</v>
      </c>
      <c r="E69" s="110">
        <v>10530</v>
      </c>
      <c r="F69" s="43">
        <v>1248</v>
      </c>
      <c r="G69" s="108">
        <v>1088</v>
      </c>
      <c r="H69" s="110">
        <v>10747</v>
      </c>
      <c r="I69" s="43">
        <v>1199</v>
      </c>
      <c r="J69" s="108">
        <v>1038</v>
      </c>
      <c r="K69" s="110">
        <v>10623</v>
      </c>
      <c r="L69" s="43">
        <v>1284</v>
      </c>
      <c r="M69" s="108">
        <v>1133</v>
      </c>
      <c r="N69" s="110">
        <v>10470</v>
      </c>
      <c r="O69" s="43">
        <v>1217</v>
      </c>
      <c r="P69" s="12">
        <v>1086</v>
      </c>
      <c r="Q69" s="100">
        <v>5.8260869565217394E-2</v>
      </c>
      <c r="R69" s="110">
        <v>10795</v>
      </c>
      <c r="S69" s="43">
        <v>1367</v>
      </c>
      <c r="T69" s="12">
        <v>1193</v>
      </c>
      <c r="U69" s="100">
        <v>9.5352564102564097E-2</v>
      </c>
      <c r="V69" s="110">
        <v>10916</v>
      </c>
      <c r="W69" s="43">
        <v>1339</v>
      </c>
      <c r="X69" s="12">
        <v>1168</v>
      </c>
      <c r="Y69" s="100">
        <v>0.11676396997497915</v>
      </c>
      <c r="Z69" s="110">
        <v>10633</v>
      </c>
      <c r="AA69" s="43">
        <v>1436</v>
      </c>
      <c r="AB69" s="12">
        <v>1264</v>
      </c>
      <c r="AC69" s="100">
        <v>0.11838006230529595</v>
      </c>
      <c r="AD69" s="110">
        <v>10316</v>
      </c>
      <c r="AE69" s="43">
        <v>1383</v>
      </c>
      <c r="AF69" s="12">
        <v>1230</v>
      </c>
      <c r="AG69" s="100">
        <v>0.13640098603122433</v>
      </c>
      <c r="AH69" s="110">
        <v>10520</v>
      </c>
      <c r="AI69" s="43">
        <v>1545</v>
      </c>
      <c r="AJ69" s="12">
        <v>1332</v>
      </c>
      <c r="AK69" s="100">
        <v>0.1302121433796635</v>
      </c>
      <c r="AL69" s="110">
        <v>10593</v>
      </c>
      <c r="AM69" s="43">
        <v>1454</v>
      </c>
      <c r="AN69" s="12">
        <v>1270</v>
      </c>
      <c r="AO69" s="100">
        <v>8.5884988797610154E-2</v>
      </c>
      <c r="AP69" s="110">
        <v>10295</v>
      </c>
      <c r="AQ69" s="43">
        <v>1557</v>
      </c>
      <c r="AR69" s="12">
        <v>1368</v>
      </c>
      <c r="AS69" s="100">
        <v>8.4261838440111425E-2</v>
      </c>
      <c r="AT69" s="110">
        <v>10081</v>
      </c>
      <c r="AU69" s="43">
        <v>1481</v>
      </c>
      <c r="AV69" s="12">
        <v>1300</v>
      </c>
      <c r="AW69" s="100">
        <v>7.0860448300795367E-2</v>
      </c>
      <c r="AX69" s="110">
        <v>10276</v>
      </c>
      <c r="AY69" s="43">
        <v>1632</v>
      </c>
      <c r="AZ69" s="12">
        <v>1406</v>
      </c>
      <c r="BA69" s="100">
        <v>5.6310679611650483E-2</v>
      </c>
      <c r="BB69" s="110">
        <v>10385</v>
      </c>
      <c r="BC69" s="43">
        <v>1569</v>
      </c>
      <c r="BD69" s="12">
        <v>1372</v>
      </c>
      <c r="BE69" s="100">
        <v>7.9092159559834938E-2</v>
      </c>
      <c r="BF69" s="110">
        <v>10294</v>
      </c>
      <c r="BG69" s="43">
        <v>1688</v>
      </c>
      <c r="BH69" s="12">
        <v>1467</v>
      </c>
      <c r="BI69" s="100">
        <v>8.4136159280667949E-2</v>
      </c>
      <c r="BJ69" s="110">
        <v>10094</v>
      </c>
      <c r="BK69" s="43">
        <v>1565</v>
      </c>
      <c r="BL69" s="12">
        <v>1395</v>
      </c>
      <c r="BM69" s="100">
        <v>5.671843349088454E-2</v>
      </c>
      <c r="BN69" s="110">
        <v>10305</v>
      </c>
      <c r="BO69" s="43">
        <v>1747</v>
      </c>
      <c r="BP69" s="12">
        <v>1508</v>
      </c>
      <c r="BQ69" s="100">
        <v>7.0465686274509803E-2</v>
      </c>
      <c r="BR69" s="110">
        <v>10346</v>
      </c>
      <c r="BS69" s="43">
        <v>1681</v>
      </c>
      <c r="BT69" s="12">
        <v>1455</v>
      </c>
      <c r="BU69" s="100">
        <v>7.1383046526449973E-2</v>
      </c>
      <c r="BV69" s="110">
        <v>10007</v>
      </c>
      <c r="BW69" s="43">
        <v>1795</v>
      </c>
      <c r="BX69" s="12">
        <v>1558</v>
      </c>
      <c r="BY69" s="100">
        <v>6.3388625592417064E-2</v>
      </c>
      <c r="BZ69" s="110">
        <v>9824</v>
      </c>
      <c r="CA69" s="43">
        <v>1686</v>
      </c>
      <c r="CB69" s="12">
        <v>1478</v>
      </c>
      <c r="CC69" s="79">
        <v>7.6999999999999999E-2</v>
      </c>
      <c r="CD69" s="110">
        <v>10157</v>
      </c>
      <c r="CE69" s="43">
        <v>1834</v>
      </c>
      <c r="CF69" s="12">
        <v>1600</v>
      </c>
      <c r="CG69" s="100">
        <v>0.05</v>
      </c>
      <c r="CI69" s="50"/>
    </row>
    <row r="70" spans="1:87">
      <c r="A70" s="101" t="s">
        <v>466</v>
      </c>
      <c r="B70" s="77">
        <v>1436</v>
      </c>
      <c r="C70" s="43">
        <v>1222</v>
      </c>
      <c r="D70" s="108">
        <v>1050</v>
      </c>
      <c r="E70" s="110">
        <v>1493</v>
      </c>
      <c r="F70" s="43">
        <v>1321</v>
      </c>
      <c r="G70" s="108">
        <v>1157</v>
      </c>
      <c r="H70" s="110">
        <v>1519</v>
      </c>
      <c r="I70" s="43">
        <v>1249</v>
      </c>
      <c r="J70" s="108">
        <v>1025</v>
      </c>
      <c r="K70" s="110">
        <v>1493</v>
      </c>
      <c r="L70" s="43">
        <v>1303</v>
      </c>
      <c r="M70" s="108">
        <v>1114</v>
      </c>
      <c r="N70" s="110">
        <v>1501</v>
      </c>
      <c r="O70" s="43">
        <v>1250</v>
      </c>
      <c r="P70" s="12">
        <v>1100</v>
      </c>
      <c r="Q70" s="100">
        <v>2.2913256955810146E-2</v>
      </c>
      <c r="R70" s="110">
        <v>1515</v>
      </c>
      <c r="S70" s="43">
        <v>1465</v>
      </c>
      <c r="T70" s="12">
        <v>1210</v>
      </c>
      <c r="U70" s="100">
        <v>0.10900832702498107</v>
      </c>
      <c r="V70" s="110">
        <v>1506</v>
      </c>
      <c r="W70" s="43">
        <v>1405</v>
      </c>
      <c r="X70" s="12">
        <v>1133</v>
      </c>
      <c r="Y70" s="100">
        <v>0.12489991993594876</v>
      </c>
      <c r="Z70" s="110">
        <v>1450</v>
      </c>
      <c r="AA70" s="43">
        <v>1445</v>
      </c>
      <c r="AB70" s="12">
        <v>1265</v>
      </c>
      <c r="AC70" s="100">
        <v>0.10897927858787414</v>
      </c>
      <c r="AD70" s="110">
        <v>1406</v>
      </c>
      <c r="AE70" s="43">
        <v>1459</v>
      </c>
      <c r="AF70" s="12">
        <v>1259</v>
      </c>
      <c r="AG70" s="100">
        <v>0.16719999999999999</v>
      </c>
      <c r="AH70" s="110">
        <v>1413</v>
      </c>
      <c r="AI70" s="43">
        <v>1661</v>
      </c>
      <c r="AJ70" s="12">
        <v>1408</v>
      </c>
      <c r="AK70" s="100">
        <v>0.13378839590443686</v>
      </c>
      <c r="AL70" s="110">
        <v>1430</v>
      </c>
      <c r="AM70" s="43">
        <v>1521</v>
      </c>
      <c r="AN70" s="12">
        <v>1250</v>
      </c>
      <c r="AO70" s="100">
        <v>8.2562277580071175E-2</v>
      </c>
      <c r="AP70" s="110">
        <v>1370</v>
      </c>
      <c r="AQ70" s="43">
        <v>1615</v>
      </c>
      <c r="AR70" s="12">
        <v>1450</v>
      </c>
      <c r="AS70" s="100">
        <v>0.11764705882352941</v>
      </c>
      <c r="AT70" s="110">
        <v>1367</v>
      </c>
      <c r="AU70" s="43">
        <v>1568</v>
      </c>
      <c r="AV70" s="12">
        <v>1379</v>
      </c>
      <c r="AW70" s="100">
        <v>7.4708704592186426E-2</v>
      </c>
      <c r="AX70" s="110">
        <v>1378</v>
      </c>
      <c r="AY70" s="43">
        <v>1758</v>
      </c>
      <c r="AZ70" s="12">
        <v>1556</v>
      </c>
      <c r="BA70" s="100">
        <v>5.8398555087296806E-2</v>
      </c>
      <c r="BB70" s="110">
        <v>1427</v>
      </c>
      <c r="BC70" s="43">
        <v>1624</v>
      </c>
      <c r="BD70" s="12">
        <v>1346</v>
      </c>
      <c r="BE70" s="100">
        <v>6.7718606180144636E-2</v>
      </c>
      <c r="BF70" s="110">
        <v>1426</v>
      </c>
      <c r="BG70" s="43">
        <v>1746</v>
      </c>
      <c r="BH70" s="12">
        <v>1561</v>
      </c>
      <c r="BI70" s="100">
        <v>8.1114551083591335E-2</v>
      </c>
      <c r="BJ70" s="110">
        <v>1394</v>
      </c>
      <c r="BK70" s="43">
        <v>1693</v>
      </c>
      <c r="BL70" s="12">
        <v>1519</v>
      </c>
      <c r="BM70" s="100">
        <v>7.9719387755102039E-2</v>
      </c>
      <c r="BN70" s="110">
        <v>1401</v>
      </c>
      <c r="BO70" s="43">
        <v>1892</v>
      </c>
      <c r="BP70" s="12">
        <v>1653</v>
      </c>
      <c r="BQ70" s="100">
        <v>7.6222980659840733E-2</v>
      </c>
      <c r="BR70" s="110">
        <v>1442</v>
      </c>
      <c r="BS70" s="43">
        <v>1769</v>
      </c>
      <c r="BT70" s="12">
        <v>1435</v>
      </c>
      <c r="BU70" s="100">
        <v>8.9285714285714288E-2</v>
      </c>
      <c r="BV70" s="110">
        <v>1342</v>
      </c>
      <c r="BW70" s="43">
        <v>1830</v>
      </c>
      <c r="BX70" s="12">
        <v>1676</v>
      </c>
      <c r="BY70" s="100">
        <v>4.8109965635738834E-2</v>
      </c>
      <c r="BZ70" s="110">
        <v>1330</v>
      </c>
      <c r="CA70" s="43">
        <v>1826</v>
      </c>
      <c r="CB70" s="12">
        <v>1600</v>
      </c>
      <c r="CC70" s="100">
        <v>7.9000000000000001E-2</v>
      </c>
      <c r="CD70" s="110">
        <v>1370</v>
      </c>
      <c r="CE70" s="43">
        <v>2011</v>
      </c>
      <c r="CF70" s="12">
        <v>1749</v>
      </c>
      <c r="CG70" s="100">
        <v>6.3E-2</v>
      </c>
      <c r="CI70" s="50"/>
    </row>
    <row r="71" spans="1:87">
      <c r="A71" s="101" t="s">
        <v>467</v>
      </c>
      <c r="B71" s="77">
        <v>1969</v>
      </c>
      <c r="C71" s="43">
        <v>1224</v>
      </c>
      <c r="D71" s="108">
        <v>1115</v>
      </c>
      <c r="E71" s="110">
        <v>2001</v>
      </c>
      <c r="F71" s="43">
        <v>1358</v>
      </c>
      <c r="G71" s="108">
        <v>1223</v>
      </c>
      <c r="H71" s="110">
        <v>2103</v>
      </c>
      <c r="I71" s="43">
        <v>1205</v>
      </c>
      <c r="J71" s="108">
        <v>1037</v>
      </c>
      <c r="K71" s="110">
        <v>2019</v>
      </c>
      <c r="L71" s="43">
        <v>1385</v>
      </c>
      <c r="M71" s="108">
        <v>1262</v>
      </c>
      <c r="N71" s="110">
        <v>2020</v>
      </c>
      <c r="O71" s="43">
        <v>1278</v>
      </c>
      <c r="P71" s="12">
        <v>1171</v>
      </c>
      <c r="Q71" s="100">
        <v>4.4117647058823532E-2</v>
      </c>
      <c r="R71" s="110">
        <v>2060</v>
      </c>
      <c r="S71" s="43">
        <v>1487</v>
      </c>
      <c r="T71" s="12">
        <v>1347</v>
      </c>
      <c r="U71" s="100">
        <v>9.4992636229749627E-2</v>
      </c>
      <c r="V71" s="110">
        <v>2170</v>
      </c>
      <c r="W71" s="43">
        <v>1349</v>
      </c>
      <c r="X71" s="12">
        <v>1205</v>
      </c>
      <c r="Y71" s="100">
        <v>0.11950207468879669</v>
      </c>
      <c r="Z71" s="110">
        <v>2091</v>
      </c>
      <c r="AA71" s="43">
        <v>1574</v>
      </c>
      <c r="AB71" s="12">
        <v>1421</v>
      </c>
      <c r="AC71" s="100">
        <v>0.13646209386281588</v>
      </c>
      <c r="AD71" s="110">
        <v>2068</v>
      </c>
      <c r="AE71" s="43">
        <v>1442</v>
      </c>
      <c r="AF71" s="12">
        <v>1346</v>
      </c>
      <c r="AG71" s="100">
        <v>0.12832550860719874</v>
      </c>
      <c r="AH71" s="110">
        <v>2076</v>
      </c>
      <c r="AI71" s="43">
        <v>1678</v>
      </c>
      <c r="AJ71" s="12">
        <v>1482</v>
      </c>
      <c r="AK71" s="100">
        <v>0.12844653665097511</v>
      </c>
      <c r="AL71" s="110">
        <v>2131</v>
      </c>
      <c r="AM71" s="43">
        <v>1453</v>
      </c>
      <c r="AN71" s="12">
        <v>1295</v>
      </c>
      <c r="AO71" s="100">
        <v>7.7094143810229804E-2</v>
      </c>
      <c r="AP71" s="110">
        <v>2042</v>
      </c>
      <c r="AQ71" s="43">
        <v>1681</v>
      </c>
      <c r="AR71" s="12">
        <v>1479</v>
      </c>
      <c r="AS71" s="100">
        <v>6.7979669631512071E-2</v>
      </c>
      <c r="AT71" s="110">
        <v>2022</v>
      </c>
      <c r="AU71" s="43">
        <v>1530</v>
      </c>
      <c r="AV71" s="12">
        <v>1426</v>
      </c>
      <c r="AW71" s="100">
        <v>6.1026352288488211E-2</v>
      </c>
      <c r="AX71" s="110">
        <v>2055</v>
      </c>
      <c r="AY71" s="43">
        <v>1761</v>
      </c>
      <c r="AZ71" s="12">
        <v>1596</v>
      </c>
      <c r="BA71" s="100">
        <v>4.9463647199046487E-2</v>
      </c>
      <c r="BB71" s="110">
        <v>2102</v>
      </c>
      <c r="BC71" s="43">
        <v>1568</v>
      </c>
      <c r="BD71" s="12">
        <v>1367</v>
      </c>
      <c r="BE71" s="100">
        <v>7.9146593255333797E-2</v>
      </c>
      <c r="BF71" s="110">
        <v>2033</v>
      </c>
      <c r="BG71" s="43">
        <v>1854</v>
      </c>
      <c r="BH71" s="12">
        <v>1601</v>
      </c>
      <c r="BI71" s="100">
        <v>0.10291493158834028</v>
      </c>
      <c r="BJ71" s="110">
        <v>2029</v>
      </c>
      <c r="BK71" s="43">
        <v>1622</v>
      </c>
      <c r="BL71" s="12">
        <v>1484</v>
      </c>
      <c r="BM71" s="100">
        <v>6.0130718954248367E-2</v>
      </c>
      <c r="BN71" s="110">
        <v>2025</v>
      </c>
      <c r="BO71" s="43">
        <v>1880</v>
      </c>
      <c r="BP71" s="12">
        <v>1692</v>
      </c>
      <c r="BQ71" s="100">
        <v>6.757524134014764E-2</v>
      </c>
      <c r="BR71" s="110">
        <v>2067</v>
      </c>
      <c r="BS71" s="43">
        <v>1689</v>
      </c>
      <c r="BT71" s="12">
        <v>1478</v>
      </c>
      <c r="BU71" s="100">
        <v>7.7168367346938771E-2</v>
      </c>
      <c r="BV71" s="110">
        <v>1992</v>
      </c>
      <c r="BW71" s="43">
        <v>1946</v>
      </c>
      <c r="BX71" s="12">
        <v>1683</v>
      </c>
      <c r="BY71" s="100">
        <v>4.9622437971952538E-2</v>
      </c>
      <c r="BZ71" s="110">
        <v>2002</v>
      </c>
      <c r="CA71" s="43">
        <v>1721</v>
      </c>
      <c r="CB71" s="12">
        <v>1557</v>
      </c>
      <c r="CC71" s="100">
        <v>6.0999999999999999E-2</v>
      </c>
      <c r="CD71" s="110">
        <v>2086</v>
      </c>
      <c r="CE71" s="43">
        <v>1922</v>
      </c>
      <c r="CF71" s="12">
        <v>1734</v>
      </c>
      <c r="CG71" s="100">
        <v>2.2000000000000002E-2</v>
      </c>
      <c r="CI71" s="50"/>
    </row>
    <row r="72" spans="1:87">
      <c r="A72" s="101" t="s">
        <v>468</v>
      </c>
      <c r="B72" s="77">
        <v>2031</v>
      </c>
      <c r="C72" s="43">
        <v>1070</v>
      </c>
      <c r="D72" s="108">
        <v>934</v>
      </c>
      <c r="E72" s="110">
        <v>2083</v>
      </c>
      <c r="F72" s="43">
        <v>1146</v>
      </c>
      <c r="G72" s="108">
        <v>1010</v>
      </c>
      <c r="H72" s="110">
        <v>2173</v>
      </c>
      <c r="I72" s="43">
        <v>1126</v>
      </c>
      <c r="J72" s="108">
        <v>969</v>
      </c>
      <c r="K72" s="110">
        <v>2166</v>
      </c>
      <c r="L72" s="43">
        <v>1178</v>
      </c>
      <c r="M72" s="108">
        <v>1025</v>
      </c>
      <c r="N72" s="110">
        <v>2081</v>
      </c>
      <c r="O72" s="43">
        <v>1130</v>
      </c>
      <c r="P72" s="12">
        <v>984</v>
      </c>
      <c r="Q72" s="100">
        <v>5.6074766355140186E-2</v>
      </c>
      <c r="R72" s="110">
        <v>2110</v>
      </c>
      <c r="S72" s="43">
        <v>1243</v>
      </c>
      <c r="T72" s="12">
        <v>1115</v>
      </c>
      <c r="U72" s="100">
        <v>8.464223385689354E-2</v>
      </c>
      <c r="V72" s="110">
        <v>2181</v>
      </c>
      <c r="W72" s="43">
        <v>1263</v>
      </c>
      <c r="X72" s="12">
        <v>1100</v>
      </c>
      <c r="Y72" s="100">
        <v>0.1216696269982238</v>
      </c>
      <c r="Z72" s="110">
        <v>2142</v>
      </c>
      <c r="AA72" s="43">
        <v>1308</v>
      </c>
      <c r="AB72" s="12">
        <v>1145</v>
      </c>
      <c r="AC72" s="100">
        <v>0.11035653650254669</v>
      </c>
      <c r="AD72" s="110">
        <v>2079</v>
      </c>
      <c r="AE72" s="43">
        <v>1286</v>
      </c>
      <c r="AF72" s="12">
        <v>1120</v>
      </c>
      <c r="AG72" s="100">
        <v>0.13805309734513274</v>
      </c>
      <c r="AH72" s="110">
        <v>2111</v>
      </c>
      <c r="AI72" s="43">
        <v>1394</v>
      </c>
      <c r="AJ72" s="12">
        <v>1208</v>
      </c>
      <c r="AK72" s="100">
        <v>0.12148028962188254</v>
      </c>
      <c r="AL72" s="110">
        <v>2131</v>
      </c>
      <c r="AM72" s="43">
        <v>1369</v>
      </c>
      <c r="AN72" s="12">
        <v>1176</v>
      </c>
      <c r="AO72" s="100">
        <v>8.3927157561361834E-2</v>
      </c>
      <c r="AP72" s="110">
        <v>2063</v>
      </c>
      <c r="AQ72" s="43">
        <v>1426</v>
      </c>
      <c r="AR72" s="12">
        <v>1216</v>
      </c>
      <c r="AS72" s="100">
        <v>9.0214067278287458E-2</v>
      </c>
      <c r="AT72" s="110">
        <v>2009</v>
      </c>
      <c r="AU72" s="43">
        <v>1377</v>
      </c>
      <c r="AV72" s="12">
        <v>1184</v>
      </c>
      <c r="AW72" s="100">
        <v>7.0762052877138409E-2</v>
      </c>
      <c r="AX72" s="110">
        <v>2037</v>
      </c>
      <c r="AY72" s="43">
        <v>1473</v>
      </c>
      <c r="AZ72" s="12">
        <v>1270</v>
      </c>
      <c r="BA72" s="100">
        <v>5.6671449067431851E-2</v>
      </c>
      <c r="BB72" s="110">
        <v>2095</v>
      </c>
      <c r="BC72" s="43">
        <v>1486</v>
      </c>
      <c r="BD72" s="12">
        <v>1292</v>
      </c>
      <c r="BE72" s="100">
        <v>8.5463842220598982E-2</v>
      </c>
      <c r="BF72" s="110">
        <v>2061</v>
      </c>
      <c r="BG72" s="43">
        <v>1544</v>
      </c>
      <c r="BH72" s="12">
        <v>1325</v>
      </c>
      <c r="BI72" s="100">
        <v>8.2748948106591863E-2</v>
      </c>
      <c r="BJ72" s="110">
        <v>1995</v>
      </c>
      <c r="BK72" s="43">
        <v>1479</v>
      </c>
      <c r="BL72" s="12">
        <v>1284</v>
      </c>
      <c r="BM72" s="100">
        <v>7.407407407407407E-2</v>
      </c>
      <c r="BN72" s="110">
        <v>2061</v>
      </c>
      <c r="BO72" s="43">
        <v>1600</v>
      </c>
      <c r="BP72" s="12">
        <v>1372</v>
      </c>
      <c r="BQ72" s="100">
        <v>8.6218601493550581E-2</v>
      </c>
      <c r="BR72" s="110">
        <v>2095</v>
      </c>
      <c r="BS72" s="43">
        <v>1596</v>
      </c>
      <c r="BT72" s="12">
        <v>1375</v>
      </c>
      <c r="BU72" s="100">
        <v>7.4024226110363398E-2</v>
      </c>
      <c r="BV72" s="110">
        <v>2006</v>
      </c>
      <c r="BW72" s="43">
        <v>1686</v>
      </c>
      <c r="BX72" s="12">
        <v>1422</v>
      </c>
      <c r="BY72" s="100">
        <v>9.1968911917098439E-2</v>
      </c>
      <c r="BZ72" s="110">
        <v>1941</v>
      </c>
      <c r="CA72" s="43">
        <v>1578</v>
      </c>
      <c r="CB72" s="12">
        <v>1370</v>
      </c>
      <c r="CC72" s="100">
        <v>6.6000000000000003E-2</v>
      </c>
      <c r="CD72" s="110">
        <v>1995</v>
      </c>
      <c r="CE72" s="43">
        <v>1689</v>
      </c>
      <c r="CF72" s="12">
        <v>1470</v>
      </c>
      <c r="CG72" s="100">
        <v>5.5999999999999994E-2</v>
      </c>
      <c r="CI72" s="50"/>
    </row>
    <row r="73" spans="1:87">
      <c r="A73" s="101" t="s">
        <v>469</v>
      </c>
      <c r="B73" s="77">
        <v>4756</v>
      </c>
      <c r="C73" s="43">
        <v>1132</v>
      </c>
      <c r="D73" s="108">
        <v>1014</v>
      </c>
      <c r="E73" s="110">
        <v>4953</v>
      </c>
      <c r="F73" s="43">
        <v>1224</v>
      </c>
      <c r="G73" s="108">
        <v>1055</v>
      </c>
      <c r="H73" s="110">
        <v>4952</v>
      </c>
      <c r="I73" s="43">
        <v>1213</v>
      </c>
      <c r="J73" s="108">
        <v>1070</v>
      </c>
      <c r="K73" s="110">
        <v>4945</v>
      </c>
      <c r="L73" s="43">
        <v>1285</v>
      </c>
      <c r="M73" s="108">
        <v>1127</v>
      </c>
      <c r="N73" s="110">
        <v>4868</v>
      </c>
      <c r="O73" s="43">
        <v>1219</v>
      </c>
      <c r="P73" s="12">
        <v>1089</v>
      </c>
      <c r="Q73" s="100">
        <v>7.6855123674911666E-2</v>
      </c>
      <c r="R73" s="110">
        <v>5110</v>
      </c>
      <c r="S73" s="43">
        <v>1340</v>
      </c>
      <c r="T73" s="12">
        <v>1167</v>
      </c>
      <c r="U73" s="100">
        <v>9.4771241830065356E-2</v>
      </c>
      <c r="V73" s="110">
        <v>5059</v>
      </c>
      <c r="W73" s="43">
        <v>1347</v>
      </c>
      <c r="X73" s="12">
        <v>1186</v>
      </c>
      <c r="Y73" s="100">
        <v>0.11046990931574609</v>
      </c>
      <c r="Z73" s="110">
        <v>4950</v>
      </c>
      <c r="AA73" s="43">
        <v>1429</v>
      </c>
      <c r="AB73" s="12">
        <v>1257</v>
      </c>
      <c r="AC73" s="100">
        <v>0.11206225680933853</v>
      </c>
      <c r="AD73" s="110">
        <v>4763</v>
      </c>
      <c r="AE73" s="43">
        <v>1377</v>
      </c>
      <c r="AF73" s="12">
        <v>1230</v>
      </c>
      <c r="AG73" s="100">
        <v>0.12961443806398687</v>
      </c>
      <c r="AH73" s="110">
        <v>4920</v>
      </c>
      <c r="AI73" s="43">
        <v>1519</v>
      </c>
      <c r="AJ73" s="12">
        <v>1310</v>
      </c>
      <c r="AK73" s="100">
        <v>0.1335820895522388</v>
      </c>
      <c r="AL73" s="110">
        <v>4901</v>
      </c>
      <c r="AM73" s="43">
        <v>1471</v>
      </c>
      <c r="AN73" s="12">
        <v>1305</v>
      </c>
      <c r="AO73" s="100">
        <v>9.2056421677802522E-2</v>
      </c>
      <c r="AP73" s="110">
        <v>4820</v>
      </c>
      <c r="AQ73" s="43">
        <v>1543</v>
      </c>
      <c r="AR73" s="12">
        <v>1353</v>
      </c>
      <c r="AS73" s="100">
        <v>7.9776067179846047E-2</v>
      </c>
      <c r="AT73" s="110">
        <v>4683</v>
      </c>
      <c r="AU73" s="43">
        <v>1479</v>
      </c>
      <c r="AV73" s="12">
        <v>1284</v>
      </c>
      <c r="AW73" s="100">
        <v>7.407407407407407E-2</v>
      </c>
      <c r="AX73" s="110">
        <v>4806</v>
      </c>
      <c r="AY73" s="43">
        <v>1608</v>
      </c>
      <c r="AZ73" s="12">
        <v>1368</v>
      </c>
      <c r="BA73" s="100">
        <v>5.8591178406846613E-2</v>
      </c>
      <c r="BB73" s="110">
        <v>4761</v>
      </c>
      <c r="BC73" s="43">
        <v>1590</v>
      </c>
      <c r="BD73" s="12">
        <v>1421</v>
      </c>
      <c r="BE73" s="100">
        <v>8.0897348742352146E-2</v>
      </c>
      <c r="BF73" s="110">
        <v>4774</v>
      </c>
      <c r="BG73" s="43">
        <v>1661</v>
      </c>
      <c r="BH73" s="12">
        <v>1450</v>
      </c>
      <c r="BI73" s="100">
        <v>7.6474400518470514E-2</v>
      </c>
      <c r="BJ73" s="110">
        <v>4676</v>
      </c>
      <c r="BK73" s="43">
        <v>1540</v>
      </c>
      <c r="BL73" s="12">
        <v>1364</v>
      </c>
      <c r="BM73" s="100">
        <v>4.1244083840432724E-2</v>
      </c>
      <c r="BN73" s="110">
        <v>4818</v>
      </c>
      <c r="BO73" s="43">
        <v>1710</v>
      </c>
      <c r="BP73" s="12">
        <v>1458</v>
      </c>
      <c r="BQ73" s="100">
        <v>6.3432835820895525E-2</v>
      </c>
      <c r="BR73" s="110">
        <v>4742</v>
      </c>
      <c r="BS73" s="43">
        <v>1688</v>
      </c>
      <c r="BT73" s="12">
        <v>1479</v>
      </c>
      <c r="BU73" s="100">
        <v>6.1635220125786164E-2</v>
      </c>
      <c r="BV73" s="110">
        <v>4667</v>
      </c>
      <c r="BW73" s="43">
        <v>1766</v>
      </c>
      <c r="BX73" s="12">
        <v>1544</v>
      </c>
      <c r="BY73" s="100">
        <v>6.3214930764599636E-2</v>
      </c>
      <c r="BZ73" s="110">
        <v>4551</v>
      </c>
      <c r="CA73" s="43">
        <v>1676</v>
      </c>
      <c r="CB73" s="12">
        <v>1477</v>
      </c>
      <c r="CC73" s="100">
        <v>8.900000000000001E-2</v>
      </c>
      <c r="CD73" s="110">
        <v>4706</v>
      </c>
      <c r="CE73" s="43">
        <v>1803</v>
      </c>
      <c r="CF73" s="12">
        <v>1564</v>
      </c>
      <c r="CG73" s="100">
        <v>5.4000000000000006E-2</v>
      </c>
      <c r="CI73" s="50"/>
    </row>
    <row r="74" spans="1:87">
      <c r="A74" s="102" t="s">
        <v>146</v>
      </c>
      <c r="B74" s="77">
        <v>11083</v>
      </c>
      <c r="C74" s="43">
        <v>1079</v>
      </c>
      <c r="D74" s="108">
        <v>944</v>
      </c>
      <c r="E74" s="110">
        <v>11365</v>
      </c>
      <c r="F74" s="43">
        <v>1144</v>
      </c>
      <c r="G74" s="108">
        <v>1000</v>
      </c>
      <c r="H74" s="110">
        <v>12058</v>
      </c>
      <c r="I74" s="43">
        <v>1142</v>
      </c>
      <c r="J74" s="108">
        <v>997</v>
      </c>
      <c r="K74" s="110">
        <v>11572</v>
      </c>
      <c r="L74" s="43">
        <v>1204</v>
      </c>
      <c r="M74" s="108">
        <v>1056</v>
      </c>
      <c r="N74" s="110">
        <v>11312</v>
      </c>
      <c r="O74" s="43">
        <v>1167</v>
      </c>
      <c r="P74" s="12">
        <v>1010</v>
      </c>
      <c r="Q74" s="100">
        <v>8.155699721964782E-2</v>
      </c>
      <c r="R74" s="110">
        <v>11730</v>
      </c>
      <c r="S74" s="43">
        <v>1276</v>
      </c>
      <c r="T74" s="12">
        <v>1109</v>
      </c>
      <c r="U74" s="100">
        <v>0.11538461538461539</v>
      </c>
      <c r="V74" s="110">
        <v>12279</v>
      </c>
      <c r="W74" s="43">
        <v>1262</v>
      </c>
      <c r="X74" s="12">
        <v>1105</v>
      </c>
      <c r="Y74" s="100">
        <v>0.10507880910683012</v>
      </c>
      <c r="Z74" s="110">
        <v>11801</v>
      </c>
      <c r="AA74" s="43">
        <v>1322</v>
      </c>
      <c r="AB74" s="12">
        <v>1163</v>
      </c>
      <c r="AC74" s="100">
        <v>9.8006644518272429E-2</v>
      </c>
      <c r="AD74" s="110">
        <v>11255</v>
      </c>
      <c r="AE74" s="43">
        <v>1316</v>
      </c>
      <c r="AF74" s="12">
        <v>1150</v>
      </c>
      <c r="AG74" s="100">
        <v>0.12767780634104542</v>
      </c>
      <c r="AH74" s="110">
        <v>11512</v>
      </c>
      <c r="AI74" s="43">
        <v>1420</v>
      </c>
      <c r="AJ74" s="12">
        <v>1220</v>
      </c>
      <c r="AK74" s="100">
        <v>0.11285266457680251</v>
      </c>
      <c r="AL74" s="110">
        <v>11965</v>
      </c>
      <c r="AM74" s="43">
        <v>1393</v>
      </c>
      <c r="AN74" s="12">
        <v>1201</v>
      </c>
      <c r="AO74" s="100">
        <v>0.10380348652931855</v>
      </c>
      <c r="AP74" s="110">
        <v>11443</v>
      </c>
      <c r="AQ74" s="43">
        <v>1449</v>
      </c>
      <c r="AR74" s="12">
        <v>1254</v>
      </c>
      <c r="AS74" s="100">
        <v>9.6066565809379723E-2</v>
      </c>
      <c r="AT74" s="110">
        <v>11074</v>
      </c>
      <c r="AU74" s="43">
        <v>1430</v>
      </c>
      <c r="AV74" s="12">
        <v>1230</v>
      </c>
      <c r="AW74" s="100">
        <v>8.6626139817629177E-2</v>
      </c>
      <c r="AX74" s="110">
        <v>11463</v>
      </c>
      <c r="AY74" s="43">
        <v>1535</v>
      </c>
      <c r="AZ74" s="12">
        <v>1320</v>
      </c>
      <c r="BA74" s="100">
        <v>8.098591549295775E-2</v>
      </c>
      <c r="BB74" s="110">
        <v>11847</v>
      </c>
      <c r="BC74" s="43">
        <v>1516</v>
      </c>
      <c r="BD74" s="12">
        <v>1307</v>
      </c>
      <c r="BE74" s="100">
        <v>8.82986360373295E-2</v>
      </c>
      <c r="BF74" s="110">
        <v>11491</v>
      </c>
      <c r="BG74" s="43">
        <v>1584</v>
      </c>
      <c r="BH74" s="12">
        <v>1369</v>
      </c>
      <c r="BI74" s="100">
        <v>9.3167701863354033E-2</v>
      </c>
      <c r="BJ74" s="110">
        <v>11021</v>
      </c>
      <c r="BK74" s="43">
        <v>1522</v>
      </c>
      <c r="BL74" s="12">
        <v>1314</v>
      </c>
      <c r="BM74" s="100">
        <v>6.433566433566433E-2</v>
      </c>
      <c r="BN74" s="110">
        <v>11293</v>
      </c>
      <c r="BO74" s="43">
        <v>1624</v>
      </c>
      <c r="BP74" s="12">
        <v>1404</v>
      </c>
      <c r="BQ74" s="100">
        <v>5.7980456026058634E-2</v>
      </c>
      <c r="BR74" s="110">
        <v>11671</v>
      </c>
      <c r="BS74" s="43">
        <v>1601</v>
      </c>
      <c r="BT74" s="12">
        <v>1388</v>
      </c>
      <c r="BU74" s="100">
        <v>5.6068601583113456E-2</v>
      </c>
      <c r="BV74" s="110">
        <v>11231</v>
      </c>
      <c r="BW74" s="43">
        <v>1667</v>
      </c>
      <c r="BX74" s="12">
        <v>1455</v>
      </c>
      <c r="BY74" s="100">
        <v>5.2398989898989896E-2</v>
      </c>
      <c r="BZ74" s="110">
        <v>10830</v>
      </c>
      <c r="CA74" s="43">
        <v>1620</v>
      </c>
      <c r="CB74" s="12">
        <v>1399</v>
      </c>
      <c r="CC74" s="100">
        <v>6.4000000000000001E-2</v>
      </c>
      <c r="CD74" s="110">
        <v>11156</v>
      </c>
      <c r="CE74" s="43">
        <v>1733</v>
      </c>
      <c r="CF74" s="12">
        <v>1493</v>
      </c>
      <c r="CG74" s="100">
        <v>6.7000000000000004E-2</v>
      </c>
      <c r="CI74" s="50"/>
    </row>
    <row r="75" spans="1:87">
      <c r="A75" s="101" t="s">
        <v>470</v>
      </c>
      <c r="B75" s="77">
        <v>369</v>
      </c>
      <c r="C75" s="43">
        <v>920</v>
      </c>
      <c r="D75" s="108">
        <v>800</v>
      </c>
      <c r="E75" s="110">
        <v>418</v>
      </c>
      <c r="F75" s="43">
        <v>994</v>
      </c>
      <c r="G75" s="108">
        <v>946</v>
      </c>
      <c r="H75" s="110">
        <v>553</v>
      </c>
      <c r="I75" s="43">
        <v>986</v>
      </c>
      <c r="J75" s="108">
        <v>868</v>
      </c>
      <c r="K75" s="110">
        <v>408</v>
      </c>
      <c r="L75" s="43">
        <v>1094</v>
      </c>
      <c r="M75" s="108">
        <v>1006</v>
      </c>
      <c r="N75" s="110">
        <v>378</v>
      </c>
      <c r="O75" s="43">
        <v>1038</v>
      </c>
      <c r="P75" s="12">
        <v>915</v>
      </c>
      <c r="Q75" s="100">
        <v>0.1282608695652174</v>
      </c>
      <c r="R75" s="110">
        <v>434</v>
      </c>
      <c r="S75" s="43">
        <v>1102</v>
      </c>
      <c r="T75" s="12">
        <v>955</v>
      </c>
      <c r="U75" s="100">
        <v>0.10865191146881288</v>
      </c>
      <c r="V75" s="110">
        <v>511</v>
      </c>
      <c r="W75" s="43">
        <v>1120</v>
      </c>
      <c r="X75" s="12">
        <v>1000</v>
      </c>
      <c r="Y75" s="100">
        <v>0.13590263691683571</v>
      </c>
      <c r="Z75" s="110">
        <v>440</v>
      </c>
      <c r="AA75" s="43">
        <v>1174</v>
      </c>
      <c r="AB75" s="12">
        <v>1053</v>
      </c>
      <c r="AC75" s="100">
        <v>7.3126142595978064E-2</v>
      </c>
      <c r="AD75" s="110">
        <v>405</v>
      </c>
      <c r="AE75" s="43">
        <v>1163</v>
      </c>
      <c r="AF75" s="12">
        <v>1010</v>
      </c>
      <c r="AG75" s="100">
        <v>0.12042389210019268</v>
      </c>
      <c r="AH75" s="110">
        <v>440</v>
      </c>
      <c r="AI75" s="43">
        <v>1260</v>
      </c>
      <c r="AJ75" s="12">
        <v>1132</v>
      </c>
      <c r="AK75" s="100">
        <v>0.14337568058076225</v>
      </c>
      <c r="AL75" s="110">
        <v>501</v>
      </c>
      <c r="AM75" s="43">
        <v>1256</v>
      </c>
      <c r="AN75" s="12">
        <v>1113</v>
      </c>
      <c r="AO75" s="100">
        <v>0.12142857142857143</v>
      </c>
      <c r="AP75" s="110">
        <v>433</v>
      </c>
      <c r="AQ75" s="43">
        <v>1335</v>
      </c>
      <c r="AR75" s="12">
        <v>1204</v>
      </c>
      <c r="AS75" s="100">
        <v>0.13713798977853492</v>
      </c>
      <c r="AT75" s="110">
        <v>400</v>
      </c>
      <c r="AU75" s="43">
        <v>1277</v>
      </c>
      <c r="AV75" s="12">
        <v>1133</v>
      </c>
      <c r="AW75" s="100">
        <v>9.8022355975924333E-2</v>
      </c>
      <c r="AX75" s="110">
        <v>447</v>
      </c>
      <c r="AY75" s="43">
        <v>1383</v>
      </c>
      <c r="AZ75" s="12">
        <v>1259</v>
      </c>
      <c r="BA75" s="100">
        <v>9.7619047619047619E-2</v>
      </c>
      <c r="BB75" s="110">
        <v>519</v>
      </c>
      <c r="BC75" s="43">
        <v>1365</v>
      </c>
      <c r="BD75" s="12">
        <v>1220</v>
      </c>
      <c r="BE75" s="100">
        <v>8.6783439490445854E-2</v>
      </c>
      <c r="BF75" s="110">
        <v>437</v>
      </c>
      <c r="BG75" s="43">
        <v>1444</v>
      </c>
      <c r="BH75" s="12">
        <v>1317</v>
      </c>
      <c r="BI75" s="100">
        <v>8.1647940074906361E-2</v>
      </c>
      <c r="BJ75" s="110">
        <v>401</v>
      </c>
      <c r="BK75" s="43">
        <v>1379</v>
      </c>
      <c r="BL75" s="12">
        <v>1250</v>
      </c>
      <c r="BM75" s="100">
        <v>7.9874706342991389E-2</v>
      </c>
      <c r="BN75" s="110">
        <v>457</v>
      </c>
      <c r="BO75" s="43">
        <v>1407</v>
      </c>
      <c r="BP75" s="12">
        <v>1244</v>
      </c>
      <c r="BQ75" s="100">
        <v>1.735357917570499E-2</v>
      </c>
      <c r="BR75" s="110">
        <v>499</v>
      </c>
      <c r="BS75" s="43">
        <v>1449</v>
      </c>
      <c r="BT75" s="12">
        <v>1358</v>
      </c>
      <c r="BU75" s="100">
        <v>6.1538461538461542E-2</v>
      </c>
      <c r="BV75" s="110">
        <v>434</v>
      </c>
      <c r="BW75" s="43">
        <v>1456</v>
      </c>
      <c r="BX75" s="12">
        <v>1332</v>
      </c>
      <c r="BY75" s="100">
        <v>8.3102493074792248E-3</v>
      </c>
      <c r="BZ75" s="110">
        <v>386</v>
      </c>
      <c r="CA75" s="43">
        <v>1428</v>
      </c>
      <c r="CB75" s="12">
        <v>1292</v>
      </c>
      <c r="CC75" s="100">
        <v>3.6000000000000004E-2</v>
      </c>
      <c r="CD75" s="110">
        <v>437</v>
      </c>
      <c r="CE75" s="43">
        <v>1461</v>
      </c>
      <c r="CF75" s="12">
        <v>1350</v>
      </c>
      <c r="CG75" s="100">
        <v>3.7999999999999999E-2</v>
      </c>
      <c r="CI75" s="50"/>
    </row>
    <row r="76" spans="1:87">
      <c r="A76" s="101" t="s">
        <v>471</v>
      </c>
      <c r="B76" s="77">
        <v>31</v>
      </c>
      <c r="C76" s="43">
        <v>1148</v>
      </c>
      <c r="D76" s="108">
        <v>1232</v>
      </c>
      <c r="E76" s="110">
        <v>36</v>
      </c>
      <c r="F76" s="43">
        <v>1320</v>
      </c>
      <c r="G76" s="108">
        <v>1272</v>
      </c>
      <c r="H76" s="110">
        <v>38</v>
      </c>
      <c r="I76" s="43">
        <v>1249</v>
      </c>
      <c r="J76" s="108">
        <v>1104</v>
      </c>
      <c r="K76" s="110">
        <v>32</v>
      </c>
      <c r="L76" s="43">
        <v>1384</v>
      </c>
      <c r="M76" s="108">
        <v>1250</v>
      </c>
      <c r="N76" s="110">
        <v>28</v>
      </c>
      <c r="O76" s="43">
        <v>1278</v>
      </c>
      <c r="P76" s="12">
        <v>1287</v>
      </c>
      <c r="Q76" s="100">
        <v>0.1132404181184669</v>
      </c>
      <c r="R76" s="110">
        <v>35</v>
      </c>
      <c r="S76" s="43">
        <v>1448</v>
      </c>
      <c r="T76" s="12">
        <v>1281</v>
      </c>
      <c r="U76" s="100">
        <v>9.696969696969697E-2</v>
      </c>
      <c r="V76" s="110">
        <v>32</v>
      </c>
      <c r="W76" s="43">
        <v>1165</v>
      </c>
      <c r="X76" s="12">
        <v>1272</v>
      </c>
      <c r="Y76" s="100">
        <v>-6.7253803042433946E-2</v>
      </c>
      <c r="Z76" s="110">
        <v>36</v>
      </c>
      <c r="AA76" s="43">
        <v>1358</v>
      </c>
      <c r="AB76" s="12">
        <v>1341</v>
      </c>
      <c r="AC76" s="100">
        <v>-1.8786127167630059E-2</v>
      </c>
      <c r="AD76" s="110">
        <v>30</v>
      </c>
      <c r="AE76" s="43">
        <v>1342</v>
      </c>
      <c r="AF76" s="12">
        <v>1362</v>
      </c>
      <c r="AG76" s="100">
        <v>5.0078247261345854E-2</v>
      </c>
      <c r="AH76" s="110">
        <v>39</v>
      </c>
      <c r="AI76" s="43">
        <v>1527</v>
      </c>
      <c r="AJ76" s="12">
        <v>1634</v>
      </c>
      <c r="AK76" s="100">
        <v>5.4558011049723756E-2</v>
      </c>
      <c r="AL76" s="110">
        <v>43</v>
      </c>
      <c r="AM76" s="43">
        <v>1381</v>
      </c>
      <c r="AN76" s="12">
        <v>1284</v>
      </c>
      <c r="AO76" s="100">
        <v>0.1854077253218884</v>
      </c>
      <c r="AP76" s="110">
        <v>40</v>
      </c>
      <c r="AQ76" s="43">
        <v>1556</v>
      </c>
      <c r="AR76" s="12">
        <v>1316</v>
      </c>
      <c r="AS76" s="100">
        <v>0.14580265095729014</v>
      </c>
      <c r="AT76" s="110">
        <v>30</v>
      </c>
      <c r="AU76" s="43">
        <v>1370</v>
      </c>
      <c r="AV76" s="12">
        <v>1346</v>
      </c>
      <c r="AW76" s="100">
        <v>2.0864381520119227E-2</v>
      </c>
      <c r="AX76" s="110">
        <v>37</v>
      </c>
      <c r="AY76" s="43">
        <v>1651</v>
      </c>
      <c r="AZ76" s="12">
        <v>1450</v>
      </c>
      <c r="BA76" s="100">
        <v>8.1204977079240334E-2</v>
      </c>
      <c r="BB76" s="110">
        <v>39</v>
      </c>
      <c r="BC76" s="43">
        <v>1339</v>
      </c>
      <c r="BD76" s="12">
        <v>1316</v>
      </c>
      <c r="BE76" s="100">
        <v>-3.0412744388124548E-2</v>
      </c>
      <c r="BF76" s="110">
        <v>39</v>
      </c>
      <c r="BG76" s="43">
        <v>1518</v>
      </c>
      <c r="BH76" s="12">
        <v>1430</v>
      </c>
      <c r="BI76" s="100">
        <v>-2.4421593830334189E-2</v>
      </c>
      <c r="BJ76" s="110">
        <v>31</v>
      </c>
      <c r="BK76" s="43">
        <v>1468</v>
      </c>
      <c r="BL76" s="12">
        <v>1508</v>
      </c>
      <c r="BM76" s="100">
        <v>7.153284671532846E-2</v>
      </c>
      <c r="BN76" s="110">
        <v>40</v>
      </c>
      <c r="BO76" s="43">
        <v>1636</v>
      </c>
      <c r="BP76" s="12">
        <v>1495</v>
      </c>
      <c r="BQ76" s="100">
        <v>-9.085402786190187E-3</v>
      </c>
      <c r="BR76" s="110">
        <v>39</v>
      </c>
      <c r="BS76" s="43">
        <v>1581</v>
      </c>
      <c r="BT76" s="12">
        <v>1530</v>
      </c>
      <c r="BU76" s="100">
        <v>0.18073188946975355</v>
      </c>
      <c r="BV76" s="110">
        <v>33</v>
      </c>
      <c r="BW76" s="43">
        <v>1812</v>
      </c>
      <c r="BX76" s="12">
        <v>1650</v>
      </c>
      <c r="BY76" s="100">
        <v>0.19367588932806323</v>
      </c>
      <c r="BZ76" s="110">
        <v>28</v>
      </c>
      <c r="CA76" s="43">
        <v>1696</v>
      </c>
      <c r="CB76" s="12">
        <v>1702</v>
      </c>
      <c r="CC76" s="100">
        <v>0.155</v>
      </c>
      <c r="CD76" s="110">
        <v>37</v>
      </c>
      <c r="CE76" s="43">
        <v>1809</v>
      </c>
      <c r="CF76" s="12">
        <v>1700</v>
      </c>
      <c r="CG76" s="100">
        <v>0.106</v>
      </c>
      <c r="CI76" s="50"/>
    </row>
    <row r="77" spans="1:87">
      <c r="A77" s="101" t="s">
        <v>472</v>
      </c>
      <c r="B77" s="77">
        <v>10683</v>
      </c>
      <c r="C77" s="43">
        <v>1084</v>
      </c>
      <c r="D77" s="108">
        <v>948</v>
      </c>
      <c r="E77" s="110">
        <v>10911</v>
      </c>
      <c r="F77" s="43">
        <v>1149</v>
      </c>
      <c r="G77" s="108">
        <v>1000</v>
      </c>
      <c r="H77" s="110">
        <v>11467</v>
      </c>
      <c r="I77" s="43">
        <v>1148</v>
      </c>
      <c r="J77" s="108">
        <v>1000</v>
      </c>
      <c r="K77" s="110">
        <v>11132</v>
      </c>
      <c r="L77" s="43">
        <v>1208</v>
      </c>
      <c r="M77" s="108">
        <v>1056</v>
      </c>
      <c r="N77" s="110">
        <v>10906</v>
      </c>
      <c r="O77" s="43">
        <v>1171</v>
      </c>
      <c r="P77" s="12">
        <v>1012</v>
      </c>
      <c r="Q77" s="100">
        <v>8.0258302583025826E-2</v>
      </c>
      <c r="R77" s="110">
        <v>11261</v>
      </c>
      <c r="S77" s="43">
        <v>1283</v>
      </c>
      <c r="T77" s="12">
        <v>1116</v>
      </c>
      <c r="U77" s="100">
        <v>0.11662315056570931</v>
      </c>
      <c r="V77" s="110">
        <v>11736</v>
      </c>
      <c r="W77" s="43">
        <v>1269</v>
      </c>
      <c r="X77" s="12">
        <v>1109</v>
      </c>
      <c r="Y77" s="100">
        <v>0.10540069686411149</v>
      </c>
      <c r="Z77" s="110">
        <v>11325</v>
      </c>
      <c r="AA77" s="43">
        <v>1327</v>
      </c>
      <c r="AB77" s="12">
        <v>1167</v>
      </c>
      <c r="AC77" s="100">
        <v>9.8509933774834441E-2</v>
      </c>
      <c r="AD77" s="110">
        <v>10820</v>
      </c>
      <c r="AE77" s="43">
        <v>1322</v>
      </c>
      <c r="AF77" s="12">
        <v>1156</v>
      </c>
      <c r="AG77" s="100">
        <v>0.12894961571306576</v>
      </c>
      <c r="AH77" s="110">
        <v>11033</v>
      </c>
      <c r="AI77" s="43">
        <v>1426</v>
      </c>
      <c r="AJ77" s="12">
        <v>1225</v>
      </c>
      <c r="AK77" s="100">
        <v>0.11145752143413874</v>
      </c>
      <c r="AL77" s="110">
        <v>11421</v>
      </c>
      <c r="AM77" s="43">
        <v>1399</v>
      </c>
      <c r="AN77" s="12">
        <v>1206</v>
      </c>
      <c r="AO77" s="100">
        <v>0.1024428684003152</v>
      </c>
      <c r="AP77" s="110">
        <v>10970</v>
      </c>
      <c r="AQ77" s="43">
        <v>1453</v>
      </c>
      <c r="AR77" s="12">
        <v>1257</v>
      </c>
      <c r="AS77" s="100">
        <v>9.4951017332328566E-2</v>
      </c>
      <c r="AT77" s="110">
        <v>10644</v>
      </c>
      <c r="AU77" s="43">
        <v>1436</v>
      </c>
      <c r="AV77" s="12">
        <v>1233</v>
      </c>
      <c r="AW77" s="100">
        <v>8.6232980332829043E-2</v>
      </c>
      <c r="AX77" s="110">
        <v>10979</v>
      </c>
      <c r="AY77" s="43">
        <v>1541</v>
      </c>
      <c r="AZ77" s="12">
        <v>1322</v>
      </c>
      <c r="BA77" s="100">
        <v>8.0645161290322578E-2</v>
      </c>
      <c r="BB77" s="110">
        <v>11289</v>
      </c>
      <c r="BC77" s="43">
        <v>1523</v>
      </c>
      <c r="BD77" s="12">
        <v>1309</v>
      </c>
      <c r="BE77" s="100">
        <v>8.863473909935668E-2</v>
      </c>
      <c r="BF77" s="110">
        <v>11015</v>
      </c>
      <c r="BG77" s="43">
        <v>1589</v>
      </c>
      <c r="BH77" s="12">
        <v>1373</v>
      </c>
      <c r="BI77" s="100">
        <v>9.3599449415003436E-2</v>
      </c>
      <c r="BJ77" s="110">
        <v>10589</v>
      </c>
      <c r="BK77" s="43">
        <v>1527</v>
      </c>
      <c r="BL77" s="12">
        <v>1316</v>
      </c>
      <c r="BM77" s="100">
        <v>6.3370473537604458E-2</v>
      </c>
      <c r="BN77" s="110">
        <v>10796</v>
      </c>
      <c r="BO77" s="43">
        <v>1633</v>
      </c>
      <c r="BP77" s="12">
        <v>1408</v>
      </c>
      <c r="BQ77" s="100">
        <v>5.9701492537313432E-2</v>
      </c>
      <c r="BR77" s="110">
        <v>11133</v>
      </c>
      <c r="BS77" s="43">
        <v>1607</v>
      </c>
      <c r="BT77" s="12">
        <v>1389</v>
      </c>
      <c r="BU77" s="100">
        <v>5.5154300722258701E-2</v>
      </c>
      <c r="BV77" s="110">
        <v>10764</v>
      </c>
      <c r="BW77" s="43">
        <v>1675</v>
      </c>
      <c r="BX77" s="12">
        <v>1457</v>
      </c>
      <c r="BY77" s="100">
        <v>5.4122089364380115E-2</v>
      </c>
      <c r="BZ77" s="110">
        <v>10416</v>
      </c>
      <c r="CA77" s="43">
        <v>1626</v>
      </c>
      <c r="CB77" s="12">
        <v>1400</v>
      </c>
      <c r="CC77" s="100">
        <v>6.5000000000000002E-2</v>
      </c>
      <c r="CD77" s="110">
        <v>10682</v>
      </c>
      <c r="CE77" s="43">
        <v>1744</v>
      </c>
      <c r="CF77" s="12">
        <v>1500</v>
      </c>
      <c r="CG77" s="100">
        <v>6.8000000000000005E-2</v>
      </c>
      <c r="CI77" s="50"/>
    </row>
    <row r="78" spans="1:87">
      <c r="A78" s="102" t="s">
        <v>147</v>
      </c>
      <c r="B78" s="77">
        <v>75172</v>
      </c>
      <c r="C78" s="43">
        <v>1394</v>
      </c>
      <c r="D78" s="108">
        <v>1181</v>
      </c>
      <c r="E78" s="110">
        <v>77171</v>
      </c>
      <c r="F78" s="43">
        <v>1498</v>
      </c>
      <c r="G78" s="108">
        <v>1244</v>
      </c>
      <c r="H78" s="110">
        <v>79979</v>
      </c>
      <c r="I78" s="43">
        <v>1441</v>
      </c>
      <c r="J78" s="108">
        <v>1211</v>
      </c>
      <c r="K78" s="110">
        <v>79092</v>
      </c>
      <c r="L78" s="43">
        <v>1561</v>
      </c>
      <c r="M78" s="108">
        <v>1305</v>
      </c>
      <c r="N78" s="110">
        <v>78872</v>
      </c>
      <c r="O78" s="43">
        <v>1516</v>
      </c>
      <c r="P78" s="12">
        <v>1267</v>
      </c>
      <c r="Q78" s="100">
        <v>8.7517934002869446E-2</v>
      </c>
      <c r="R78" s="110">
        <v>80702</v>
      </c>
      <c r="S78" s="43">
        <v>1680</v>
      </c>
      <c r="T78" s="12">
        <v>1400</v>
      </c>
      <c r="U78" s="100">
        <v>0.12149532710280374</v>
      </c>
      <c r="V78" s="110">
        <v>82820</v>
      </c>
      <c r="W78" s="43">
        <v>1614</v>
      </c>
      <c r="X78" s="12">
        <v>1371</v>
      </c>
      <c r="Y78" s="100">
        <v>0.12005551700208189</v>
      </c>
      <c r="Z78" s="110">
        <v>80799</v>
      </c>
      <c r="AA78" s="43">
        <v>1750</v>
      </c>
      <c r="AB78" s="12">
        <v>1475</v>
      </c>
      <c r="AC78" s="100">
        <v>0.1210762331838565</v>
      </c>
      <c r="AD78" s="110">
        <v>79349</v>
      </c>
      <c r="AE78" s="43">
        <v>1730</v>
      </c>
      <c r="AF78" s="12">
        <v>1471</v>
      </c>
      <c r="AG78" s="100">
        <v>0.14116094986807387</v>
      </c>
      <c r="AH78" s="110">
        <v>80556</v>
      </c>
      <c r="AI78" s="43">
        <v>1889</v>
      </c>
      <c r="AJ78" s="12">
        <v>1588</v>
      </c>
      <c r="AK78" s="100">
        <v>0.12440476190476191</v>
      </c>
      <c r="AL78" s="110">
        <v>82601</v>
      </c>
      <c r="AM78" s="43">
        <v>1790</v>
      </c>
      <c r="AN78" s="12">
        <v>1530</v>
      </c>
      <c r="AO78" s="100">
        <v>0.1090458488228005</v>
      </c>
      <c r="AP78" s="110">
        <v>80616</v>
      </c>
      <c r="AQ78" s="43">
        <v>1941</v>
      </c>
      <c r="AR78" s="12">
        <v>1657</v>
      </c>
      <c r="AS78" s="100">
        <v>0.10914285714285714</v>
      </c>
      <c r="AT78" s="110">
        <v>79752</v>
      </c>
      <c r="AU78" s="43">
        <v>1888</v>
      </c>
      <c r="AV78" s="12">
        <v>1608</v>
      </c>
      <c r="AW78" s="100">
        <v>9.1329479768786123E-2</v>
      </c>
      <c r="AX78" s="110">
        <v>80371</v>
      </c>
      <c r="AY78" s="43">
        <v>2039</v>
      </c>
      <c r="AZ78" s="12">
        <v>1713</v>
      </c>
      <c r="BA78" s="100">
        <v>7.9407093700370565E-2</v>
      </c>
      <c r="BB78" s="110">
        <v>82100</v>
      </c>
      <c r="BC78" s="43">
        <v>1962</v>
      </c>
      <c r="BD78" s="12">
        <v>1661</v>
      </c>
      <c r="BE78" s="100">
        <v>9.6089385474860331E-2</v>
      </c>
      <c r="BF78" s="110">
        <v>80614</v>
      </c>
      <c r="BG78" s="43">
        <v>2092</v>
      </c>
      <c r="BH78" s="12">
        <v>1777</v>
      </c>
      <c r="BI78" s="100">
        <v>7.7794951056156622E-2</v>
      </c>
      <c r="BJ78" s="110">
        <v>79592</v>
      </c>
      <c r="BK78" s="43">
        <v>2023</v>
      </c>
      <c r="BL78" s="12">
        <v>1721</v>
      </c>
      <c r="BM78" s="100">
        <v>7.1504237288135597E-2</v>
      </c>
      <c r="BN78" s="110">
        <v>80417</v>
      </c>
      <c r="BO78" s="43">
        <v>2175</v>
      </c>
      <c r="BP78" s="12">
        <v>1810</v>
      </c>
      <c r="BQ78" s="100">
        <v>6.6699362432564982E-2</v>
      </c>
      <c r="BR78" s="110">
        <v>81962</v>
      </c>
      <c r="BS78" s="43">
        <v>2060</v>
      </c>
      <c r="BT78" s="12">
        <v>1768</v>
      </c>
      <c r="BU78" s="100">
        <v>4.9949031600407749E-2</v>
      </c>
      <c r="BV78" s="110">
        <v>80337</v>
      </c>
      <c r="BW78" s="43">
        <v>2191</v>
      </c>
      <c r="BX78" s="12">
        <v>1875</v>
      </c>
      <c r="BY78" s="100">
        <v>4.7323135755258129E-2</v>
      </c>
      <c r="BZ78" s="110">
        <v>79537</v>
      </c>
      <c r="CA78" s="43">
        <v>2130</v>
      </c>
      <c r="CB78" s="12">
        <v>1816</v>
      </c>
      <c r="CC78" s="100">
        <v>5.2999999999999999E-2</v>
      </c>
      <c r="CD78" s="110">
        <v>80624</v>
      </c>
      <c r="CE78" s="43">
        <v>2285</v>
      </c>
      <c r="CF78" s="12">
        <v>1918</v>
      </c>
      <c r="CG78" s="100">
        <v>5.0999999999999997E-2</v>
      </c>
      <c r="CI78" s="50"/>
    </row>
    <row r="79" spans="1:87">
      <c r="A79" s="101" t="s">
        <v>473</v>
      </c>
      <c r="B79" s="77">
        <v>4724</v>
      </c>
      <c r="C79" s="43">
        <v>1139</v>
      </c>
      <c r="D79" s="108">
        <v>1014</v>
      </c>
      <c r="E79" s="110">
        <v>4979</v>
      </c>
      <c r="F79" s="43">
        <v>1272</v>
      </c>
      <c r="G79" s="108">
        <v>1159</v>
      </c>
      <c r="H79" s="110">
        <v>5186</v>
      </c>
      <c r="I79" s="43">
        <v>1197</v>
      </c>
      <c r="J79" s="108">
        <v>1064</v>
      </c>
      <c r="K79" s="110">
        <v>4941</v>
      </c>
      <c r="L79" s="43">
        <v>1283</v>
      </c>
      <c r="M79" s="108">
        <v>1158</v>
      </c>
      <c r="N79" s="110">
        <v>4934</v>
      </c>
      <c r="O79" s="43">
        <v>1223</v>
      </c>
      <c r="P79" s="12">
        <v>1081</v>
      </c>
      <c r="Q79" s="100">
        <v>7.3748902546093065E-2</v>
      </c>
      <c r="R79" s="110">
        <v>5040</v>
      </c>
      <c r="S79" s="43">
        <v>1361</v>
      </c>
      <c r="T79" s="12">
        <v>1215</v>
      </c>
      <c r="U79" s="100">
        <v>6.9968553459119495E-2</v>
      </c>
      <c r="V79" s="110">
        <v>5216</v>
      </c>
      <c r="W79" s="43">
        <v>1348</v>
      </c>
      <c r="X79" s="12">
        <v>1203</v>
      </c>
      <c r="Y79" s="100">
        <v>0.12614870509607351</v>
      </c>
      <c r="Z79" s="110">
        <v>5029</v>
      </c>
      <c r="AA79" s="43">
        <v>1440</v>
      </c>
      <c r="AB79" s="12">
        <v>1289</v>
      </c>
      <c r="AC79" s="100">
        <v>0.12236944660950896</v>
      </c>
      <c r="AD79" s="110">
        <v>4991</v>
      </c>
      <c r="AE79" s="43">
        <v>1397</v>
      </c>
      <c r="AF79" s="12">
        <v>1240</v>
      </c>
      <c r="AG79" s="100">
        <v>0.14227309893704007</v>
      </c>
      <c r="AH79" s="110">
        <v>5165</v>
      </c>
      <c r="AI79" s="43">
        <v>1508</v>
      </c>
      <c r="AJ79" s="12">
        <v>1357</v>
      </c>
      <c r="AK79" s="100">
        <v>0.10800881704628949</v>
      </c>
      <c r="AL79" s="110">
        <v>5314</v>
      </c>
      <c r="AM79" s="43">
        <v>1481</v>
      </c>
      <c r="AN79" s="12">
        <v>1335</v>
      </c>
      <c r="AO79" s="100">
        <v>9.866468842729971E-2</v>
      </c>
      <c r="AP79" s="110">
        <v>5111</v>
      </c>
      <c r="AQ79" s="43">
        <v>1585</v>
      </c>
      <c r="AR79" s="12">
        <v>1419</v>
      </c>
      <c r="AS79" s="100">
        <v>0.10069444444444445</v>
      </c>
      <c r="AT79" s="110">
        <v>5065</v>
      </c>
      <c r="AU79" s="43">
        <v>1501</v>
      </c>
      <c r="AV79" s="12">
        <v>1325</v>
      </c>
      <c r="AW79" s="100">
        <v>7.4445239799570503E-2</v>
      </c>
      <c r="AX79" s="110">
        <v>4976</v>
      </c>
      <c r="AY79" s="43">
        <v>1659</v>
      </c>
      <c r="AZ79" s="12">
        <v>1476</v>
      </c>
      <c r="BA79" s="100">
        <v>0.10013262599469495</v>
      </c>
      <c r="BB79" s="110">
        <v>5108</v>
      </c>
      <c r="BC79" s="43">
        <v>1610</v>
      </c>
      <c r="BD79" s="12">
        <v>1443</v>
      </c>
      <c r="BE79" s="100">
        <v>8.7103308575286975E-2</v>
      </c>
      <c r="BF79" s="110">
        <v>5001</v>
      </c>
      <c r="BG79" s="43">
        <v>1709</v>
      </c>
      <c r="BH79" s="12">
        <v>1522</v>
      </c>
      <c r="BI79" s="100">
        <v>7.8233438485804413E-2</v>
      </c>
      <c r="BJ79" s="110">
        <v>4945</v>
      </c>
      <c r="BK79" s="43">
        <v>1621</v>
      </c>
      <c r="BL79" s="12">
        <v>1437</v>
      </c>
      <c r="BM79" s="100">
        <v>7.9946702198534308E-2</v>
      </c>
      <c r="BN79" s="110">
        <v>5034</v>
      </c>
      <c r="BO79" s="43">
        <v>1735</v>
      </c>
      <c r="BP79" s="12">
        <v>1548</v>
      </c>
      <c r="BQ79" s="100">
        <v>4.581072935503315E-2</v>
      </c>
      <c r="BR79" s="110">
        <v>5219</v>
      </c>
      <c r="BS79" s="43">
        <v>1736</v>
      </c>
      <c r="BT79" s="12">
        <v>1596</v>
      </c>
      <c r="BU79" s="100">
        <v>7.8260869565217397E-2</v>
      </c>
      <c r="BV79" s="110">
        <v>5040</v>
      </c>
      <c r="BW79" s="43">
        <v>1783</v>
      </c>
      <c r="BX79" s="12">
        <v>1606</v>
      </c>
      <c r="BY79" s="100">
        <v>4.3300175541252192E-2</v>
      </c>
      <c r="BZ79" s="110">
        <v>4929</v>
      </c>
      <c r="CA79" s="43">
        <v>1681</v>
      </c>
      <c r="CB79" s="12">
        <v>1500</v>
      </c>
      <c r="CC79" s="100">
        <v>3.7000000000000005E-2</v>
      </c>
      <c r="CD79" s="110">
        <v>5031</v>
      </c>
      <c r="CE79" s="43">
        <v>1829</v>
      </c>
      <c r="CF79" s="12">
        <v>1628</v>
      </c>
      <c r="CG79" s="100">
        <v>5.5E-2</v>
      </c>
      <c r="CI79" s="50"/>
    </row>
    <row r="80" spans="1:87">
      <c r="A80" s="101" t="s">
        <v>474</v>
      </c>
      <c r="B80" s="77">
        <v>4873</v>
      </c>
      <c r="C80" s="43">
        <v>1304</v>
      </c>
      <c r="D80" s="108">
        <v>1157</v>
      </c>
      <c r="E80" s="110">
        <v>5120</v>
      </c>
      <c r="F80" s="43">
        <v>1407</v>
      </c>
      <c r="G80" s="108">
        <v>1225</v>
      </c>
      <c r="H80" s="110">
        <v>5478</v>
      </c>
      <c r="I80" s="43">
        <v>1390</v>
      </c>
      <c r="J80" s="108">
        <v>1203</v>
      </c>
      <c r="K80" s="110">
        <v>5276</v>
      </c>
      <c r="L80" s="43">
        <v>1490</v>
      </c>
      <c r="M80" s="108">
        <v>1306</v>
      </c>
      <c r="N80" s="110">
        <v>5169</v>
      </c>
      <c r="O80" s="43">
        <v>1394</v>
      </c>
      <c r="P80" s="12">
        <v>1222</v>
      </c>
      <c r="Q80" s="100">
        <v>6.9018404907975464E-2</v>
      </c>
      <c r="R80" s="110">
        <v>5393</v>
      </c>
      <c r="S80" s="43">
        <v>1566</v>
      </c>
      <c r="T80" s="12">
        <v>1341</v>
      </c>
      <c r="U80" s="100">
        <v>0.11300639658848614</v>
      </c>
      <c r="V80" s="110">
        <v>5599</v>
      </c>
      <c r="W80" s="43">
        <v>1541</v>
      </c>
      <c r="X80" s="12">
        <v>1353</v>
      </c>
      <c r="Y80" s="100">
        <v>0.10863309352517986</v>
      </c>
      <c r="Z80" s="110">
        <v>5496</v>
      </c>
      <c r="AA80" s="43">
        <v>1657</v>
      </c>
      <c r="AB80" s="12">
        <v>1433</v>
      </c>
      <c r="AC80" s="100">
        <v>0.11208053691275167</v>
      </c>
      <c r="AD80" s="110">
        <v>5313</v>
      </c>
      <c r="AE80" s="43">
        <v>1601</v>
      </c>
      <c r="AF80" s="12">
        <v>1402</v>
      </c>
      <c r="AG80" s="100">
        <v>0.14849354375896701</v>
      </c>
      <c r="AH80" s="110">
        <v>5437</v>
      </c>
      <c r="AI80" s="43">
        <v>1718</v>
      </c>
      <c r="AJ80" s="12">
        <v>1500</v>
      </c>
      <c r="AK80" s="100">
        <v>9.7062579821200506E-2</v>
      </c>
      <c r="AL80" s="110">
        <v>5607</v>
      </c>
      <c r="AM80" s="43">
        <v>1690</v>
      </c>
      <c r="AN80" s="12">
        <v>1500</v>
      </c>
      <c r="AO80" s="100">
        <v>9.6690460739779369E-2</v>
      </c>
      <c r="AP80" s="110">
        <v>5501</v>
      </c>
      <c r="AQ80" s="43">
        <v>1812</v>
      </c>
      <c r="AR80" s="12">
        <v>1591</v>
      </c>
      <c r="AS80" s="100">
        <v>9.3542546771273383E-2</v>
      </c>
      <c r="AT80" s="110">
        <v>5399</v>
      </c>
      <c r="AU80" s="43">
        <v>1722</v>
      </c>
      <c r="AV80" s="12">
        <v>1516</v>
      </c>
      <c r="AW80" s="100">
        <v>7.5577763897564029E-2</v>
      </c>
      <c r="AX80" s="110">
        <v>5611</v>
      </c>
      <c r="AY80" s="43">
        <v>1853</v>
      </c>
      <c r="AZ80" s="12">
        <v>1602</v>
      </c>
      <c r="BA80" s="100">
        <v>7.857974388824214E-2</v>
      </c>
      <c r="BB80" s="110">
        <v>5850</v>
      </c>
      <c r="BC80" s="43">
        <v>1803</v>
      </c>
      <c r="BD80" s="12">
        <v>1565</v>
      </c>
      <c r="BE80" s="100">
        <v>6.6863905325443784E-2</v>
      </c>
      <c r="BF80" s="110">
        <v>5847</v>
      </c>
      <c r="BG80" s="43">
        <v>1865</v>
      </c>
      <c r="BH80" s="12">
        <v>1599</v>
      </c>
      <c r="BI80" s="100">
        <v>2.9249448123620309E-2</v>
      </c>
      <c r="BJ80" s="110">
        <v>5710</v>
      </c>
      <c r="BK80" s="43">
        <v>1814</v>
      </c>
      <c r="BL80" s="12">
        <v>1602</v>
      </c>
      <c r="BM80" s="100">
        <v>5.3426248548199766E-2</v>
      </c>
      <c r="BN80" s="110">
        <v>5846</v>
      </c>
      <c r="BO80" s="43">
        <v>1982</v>
      </c>
      <c r="BP80" s="12">
        <v>1702</v>
      </c>
      <c r="BQ80" s="100">
        <v>6.9616837560712352E-2</v>
      </c>
      <c r="BR80" s="110">
        <v>6018</v>
      </c>
      <c r="BS80" s="43">
        <v>1890</v>
      </c>
      <c r="BT80" s="12">
        <v>1651</v>
      </c>
      <c r="BU80" s="100">
        <v>4.8252911813643926E-2</v>
      </c>
      <c r="BV80" s="110">
        <v>5932</v>
      </c>
      <c r="BW80" s="43">
        <v>2022</v>
      </c>
      <c r="BX80" s="12">
        <v>1793</v>
      </c>
      <c r="BY80" s="100">
        <v>8.4182305630026807E-2</v>
      </c>
      <c r="BZ80" s="110">
        <v>5837</v>
      </c>
      <c r="CA80" s="43">
        <v>1913</v>
      </c>
      <c r="CB80" s="12">
        <v>1704</v>
      </c>
      <c r="CC80" s="100">
        <v>5.5E-2</v>
      </c>
      <c r="CD80" s="110">
        <v>6001</v>
      </c>
      <c r="CE80" s="43">
        <v>2052</v>
      </c>
      <c r="CF80" s="12">
        <v>1801</v>
      </c>
      <c r="CG80" s="100">
        <v>3.5000000000000003E-2</v>
      </c>
      <c r="CI80" s="50"/>
    </row>
    <row r="81" spans="1:87">
      <c r="A81" s="101" t="s">
        <v>475</v>
      </c>
      <c r="B81" s="77">
        <v>1031</v>
      </c>
      <c r="C81" s="43">
        <v>1121</v>
      </c>
      <c r="D81" s="108">
        <v>1058</v>
      </c>
      <c r="E81" s="110">
        <v>1145</v>
      </c>
      <c r="F81" s="43">
        <v>1218</v>
      </c>
      <c r="G81" s="108">
        <v>1142</v>
      </c>
      <c r="H81" s="110">
        <v>1230</v>
      </c>
      <c r="I81" s="43">
        <v>1183</v>
      </c>
      <c r="J81" s="108">
        <v>1103</v>
      </c>
      <c r="K81" s="110">
        <v>1187</v>
      </c>
      <c r="L81" s="43">
        <v>1343</v>
      </c>
      <c r="M81" s="108">
        <v>1236</v>
      </c>
      <c r="N81" s="110">
        <v>1139</v>
      </c>
      <c r="O81" s="43">
        <v>1230</v>
      </c>
      <c r="P81" s="12">
        <v>1145</v>
      </c>
      <c r="Q81" s="100">
        <v>9.723461195361284E-2</v>
      </c>
      <c r="R81" s="110">
        <v>1191</v>
      </c>
      <c r="S81" s="43">
        <v>1370</v>
      </c>
      <c r="T81" s="12">
        <v>1281</v>
      </c>
      <c r="U81" s="100">
        <v>0.12479474548440066</v>
      </c>
      <c r="V81" s="110">
        <v>1259</v>
      </c>
      <c r="W81" s="43">
        <v>1404</v>
      </c>
      <c r="X81" s="12">
        <v>1305</v>
      </c>
      <c r="Y81" s="100">
        <v>0.18681318681318682</v>
      </c>
      <c r="Z81" s="110">
        <v>1145</v>
      </c>
      <c r="AA81" s="43">
        <v>1512</v>
      </c>
      <c r="AB81" s="12">
        <v>1421</v>
      </c>
      <c r="AC81" s="100">
        <v>0.12583767684288905</v>
      </c>
      <c r="AD81" s="110">
        <v>1118</v>
      </c>
      <c r="AE81" s="43">
        <v>1434</v>
      </c>
      <c r="AF81" s="12">
        <v>1333</v>
      </c>
      <c r="AG81" s="100">
        <v>0.16585365853658537</v>
      </c>
      <c r="AH81" s="110">
        <v>1148</v>
      </c>
      <c r="AI81" s="43">
        <v>1557</v>
      </c>
      <c r="AJ81" s="12">
        <v>1454</v>
      </c>
      <c r="AK81" s="100">
        <v>0.13649635036496349</v>
      </c>
      <c r="AL81" s="110">
        <v>1277</v>
      </c>
      <c r="AM81" s="43">
        <v>1510</v>
      </c>
      <c r="AN81" s="12">
        <v>1437</v>
      </c>
      <c r="AO81" s="100">
        <v>7.5498575498575499E-2</v>
      </c>
      <c r="AP81" s="110">
        <v>1201</v>
      </c>
      <c r="AQ81" s="43">
        <v>1657</v>
      </c>
      <c r="AR81" s="12">
        <v>1529</v>
      </c>
      <c r="AS81" s="100">
        <v>9.5899470899470901E-2</v>
      </c>
      <c r="AT81" s="110">
        <v>1159</v>
      </c>
      <c r="AU81" s="43">
        <v>1461</v>
      </c>
      <c r="AV81" s="12">
        <v>1400</v>
      </c>
      <c r="AW81" s="100">
        <v>1.8828451882845189E-2</v>
      </c>
      <c r="AX81" s="110">
        <v>1256</v>
      </c>
      <c r="AY81" s="43">
        <v>1622</v>
      </c>
      <c r="AZ81" s="12">
        <v>1507</v>
      </c>
      <c r="BA81" s="100">
        <v>4.1746949261400129E-2</v>
      </c>
      <c r="BB81" s="110">
        <v>1352</v>
      </c>
      <c r="BC81" s="43">
        <v>1582</v>
      </c>
      <c r="BD81" s="12">
        <v>1517</v>
      </c>
      <c r="BE81" s="100">
        <v>4.7682119205298017E-2</v>
      </c>
      <c r="BF81" s="110">
        <v>1314</v>
      </c>
      <c r="BG81" s="43">
        <v>1683</v>
      </c>
      <c r="BH81" s="12">
        <v>1536</v>
      </c>
      <c r="BI81" s="100">
        <v>1.5691007845503924E-2</v>
      </c>
      <c r="BJ81" s="110">
        <v>1234</v>
      </c>
      <c r="BK81" s="43">
        <v>1561</v>
      </c>
      <c r="BL81" s="12">
        <v>1481</v>
      </c>
      <c r="BM81" s="100">
        <v>6.8446269678302529E-2</v>
      </c>
      <c r="BN81" s="110">
        <v>1252</v>
      </c>
      <c r="BO81" s="43">
        <v>1678</v>
      </c>
      <c r="BP81" s="12">
        <v>1434</v>
      </c>
      <c r="BQ81" s="100">
        <v>3.4525277435265102E-2</v>
      </c>
      <c r="BR81" s="110">
        <v>1332</v>
      </c>
      <c r="BS81" s="43">
        <v>1594</v>
      </c>
      <c r="BT81" s="12">
        <v>1387</v>
      </c>
      <c r="BU81" s="100">
        <v>7.5853350189633373E-3</v>
      </c>
      <c r="BV81" s="110">
        <v>1233</v>
      </c>
      <c r="BW81" s="43">
        <v>1818</v>
      </c>
      <c r="BX81" s="12">
        <v>1694</v>
      </c>
      <c r="BY81" s="100">
        <v>8.0213903743315509E-2</v>
      </c>
      <c r="BZ81" s="110">
        <v>1218</v>
      </c>
      <c r="CA81" s="43">
        <v>1674</v>
      </c>
      <c r="CB81" s="12">
        <v>1583</v>
      </c>
      <c r="CC81" s="100">
        <v>7.2000000000000008E-2</v>
      </c>
      <c r="CD81" s="110">
        <v>1261</v>
      </c>
      <c r="CE81" s="43">
        <v>1837</v>
      </c>
      <c r="CF81" s="12">
        <v>1699</v>
      </c>
      <c r="CG81" s="100">
        <v>9.5000000000000001E-2</v>
      </c>
      <c r="CI81" s="50"/>
    </row>
    <row r="82" spans="1:87">
      <c r="A82" s="101" t="s">
        <v>476</v>
      </c>
      <c r="B82" s="77">
        <v>1430</v>
      </c>
      <c r="C82" s="43">
        <v>1188</v>
      </c>
      <c r="D82" s="108">
        <v>1046</v>
      </c>
      <c r="E82" s="110">
        <v>1499</v>
      </c>
      <c r="F82" s="43">
        <v>1340</v>
      </c>
      <c r="G82" s="108">
        <v>1176</v>
      </c>
      <c r="H82" s="110">
        <v>1553</v>
      </c>
      <c r="I82" s="43">
        <v>1252</v>
      </c>
      <c r="J82" s="108">
        <v>1069</v>
      </c>
      <c r="K82" s="110">
        <v>1500</v>
      </c>
      <c r="L82" s="43">
        <v>1335</v>
      </c>
      <c r="M82" s="108">
        <v>1194</v>
      </c>
      <c r="N82" s="110">
        <v>1485</v>
      </c>
      <c r="O82" s="43">
        <v>1250</v>
      </c>
      <c r="P82" s="12">
        <v>1097</v>
      </c>
      <c r="Q82" s="100">
        <v>5.2188552188552187E-2</v>
      </c>
      <c r="R82" s="110">
        <v>1532</v>
      </c>
      <c r="S82" s="43">
        <v>1442</v>
      </c>
      <c r="T82" s="12">
        <v>1259</v>
      </c>
      <c r="U82" s="100">
        <v>7.6119402985074622E-2</v>
      </c>
      <c r="V82" s="110">
        <v>1591</v>
      </c>
      <c r="W82" s="43">
        <v>1418</v>
      </c>
      <c r="X82" s="12">
        <v>1176</v>
      </c>
      <c r="Y82" s="100">
        <v>0.13258785942492013</v>
      </c>
      <c r="Z82" s="110">
        <v>1419</v>
      </c>
      <c r="AA82" s="43">
        <v>1519</v>
      </c>
      <c r="AB82" s="12">
        <v>1304</v>
      </c>
      <c r="AC82" s="100">
        <v>0.13782771535580524</v>
      </c>
      <c r="AD82" s="110">
        <v>1379</v>
      </c>
      <c r="AE82" s="43">
        <v>1501</v>
      </c>
      <c r="AF82" s="12">
        <v>1212</v>
      </c>
      <c r="AG82" s="100">
        <v>0.20080000000000001</v>
      </c>
      <c r="AH82" s="110">
        <v>1413</v>
      </c>
      <c r="AI82" s="43">
        <v>1640</v>
      </c>
      <c r="AJ82" s="12">
        <v>1418</v>
      </c>
      <c r="AK82" s="100">
        <v>0.13730929264909847</v>
      </c>
      <c r="AL82" s="110">
        <v>1494</v>
      </c>
      <c r="AM82" s="43">
        <v>1511</v>
      </c>
      <c r="AN82" s="12">
        <v>1306</v>
      </c>
      <c r="AO82" s="100">
        <v>6.5585331452750348E-2</v>
      </c>
      <c r="AP82" s="110">
        <v>1397</v>
      </c>
      <c r="AQ82" s="43">
        <v>1611</v>
      </c>
      <c r="AR82" s="12">
        <v>1410</v>
      </c>
      <c r="AS82" s="100">
        <v>6.0566161948650429E-2</v>
      </c>
      <c r="AT82" s="110">
        <v>1381</v>
      </c>
      <c r="AU82" s="43">
        <v>1563</v>
      </c>
      <c r="AV82" s="12">
        <v>1311</v>
      </c>
      <c r="AW82" s="100">
        <v>4.1305796135909394E-2</v>
      </c>
      <c r="AX82" s="110">
        <v>1419</v>
      </c>
      <c r="AY82" s="43">
        <v>1735</v>
      </c>
      <c r="AZ82" s="12">
        <v>1454</v>
      </c>
      <c r="BA82" s="100">
        <v>5.7926829268292686E-2</v>
      </c>
      <c r="BB82" s="110">
        <v>1518</v>
      </c>
      <c r="BC82" s="43">
        <v>1603</v>
      </c>
      <c r="BD82" s="12">
        <v>1368</v>
      </c>
      <c r="BE82" s="100">
        <v>6.0886829913964262E-2</v>
      </c>
      <c r="BF82" s="110">
        <v>1406</v>
      </c>
      <c r="BG82" s="43">
        <v>1758</v>
      </c>
      <c r="BH82" s="12">
        <v>1533</v>
      </c>
      <c r="BI82" s="100">
        <v>9.1247672253258846E-2</v>
      </c>
      <c r="BJ82" s="110">
        <v>1356</v>
      </c>
      <c r="BK82" s="43">
        <v>1662</v>
      </c>
      <c r="BL82" s="12">
        <v>1433</v>
      </c>
      <c r="BM82" s="100">
        <v>6.3339731285988479E-2</v>
      </c>
      <c r="BN82" s="110">
        <v>1406</v>
      </c>
      <c r="BO82" s="43">
        <v>1791</v>
      </c>
      <c r="BP82" s="12">
        <v>1567</v>
      </c>
      <c r="BQ82" s="100">
        <v>3.2276657060518729E-2</v>
      </c>
      <c r="BR82" s="110">
        <v>1492</v>
      </c>
      <c r="BS82" s="43">
        <v>1720</v>
      </c>
      <c r="BT82" s="12">
        <v>1460</v>
      </c>
      <c r="BU82" s="100">
        <v>7.298814722395508E-2</v>
      </c>
      <c r="BV82" s="110">
        <v>1435</v>
      </c>
      <c r="BW82" s="43">
        <v>1822</v>
      </c>
      <c r="BX82" s="12">
        <v>1571</v>
      </c>
      <c r="BY82" s="100">
        <v>3.6405005688282137E-2</v>
      </c>
      <c r="BZ82" s="110">
        <v>1403</v>
      </c>
      <c r="CA82" s="43">
        <v>1770</v>
      </c>
      <c r="CB82" s="12">
        <v>1505</v>
      </c>
      <c r="CC82" s="100">
        <v>6.5000000000000002E-2</v>
      </c>
      <c r="CD82" s="110">
        <v>1466</v>
      </c>
      <c r="CE82" s="43">
        <v>1889</v>
      </c>
      <c r="CF82" s="12">
        <v>1617</v>
      </c>
      <c r="CG82" s="100">
        <v>5.5E-2</v>
      </c>
      <c r="CI82" s="50"/>
    </row>
    <row r="83" spans="1:87">
      <c r="A83" s="101" t="s">
        <v>477</v>
      </c>
      <c r="B83" s="77">
        <v>995</v>
      </c>
      <c r="C83" s="43">
        <v>1216</v>
      </c>
      <c r="D83" s="108">
        <v>1100</v>
      </c>
      <c r="E83" s="110">
        <v>1104</v>
      </c>
      <c r="F83" s="43">
        <v>1224</v>
      </c>
      <c r="G83" s="108">
        <v>1068</v>
      </c>
      <c r="H83" s="110">
        <v>1140</v>
      </c>
      <c r="I83" s="43">
        <v>1154</v>
      </c>
      <c r="J83" s="108">
        <v>1030</v>
      </c>
      <c r="K83" s="110">
        <v>1079</v>
      </c>
      <c r="L83" s="43">
        <v>1259</v>
      </c>
      <c r="M83" s="108">
        <v>1135</v>
      </c>
      <c r="N83" s="110">
        <v>1129</v>
      </c>
      <c r="O83" s="43">
        <v>1214</v>
      </c>
      <c r="P83" s="12">
        <v>1035</v>
      </c>
      <c r="Q83" s="100">
        <v>-1.6447368421052631E-3</v>
      </c>
      <c r="R83" s="110">
        <v>1197</v>
      </c>
      <c r="S83" s="43">
        <v>1310</v>
      </c>
      <c r="T83" s="12">
        <v>1167</v>
      </c>
      <c r="U83" s="100">
        <v>7.0261437908496732E-2</v>
      </c>
      <c r="V83" s="110">
        <v>1301</v>
      </c>
      <c r="W83" s="43">
        <v>1275</v>
      </c>
      <c r="X83" s="12">
        <v>1090</v>
      </c>
      <c r="Y83" s="100">
        <v>0.1048526863084922</v>
      </c>
      <c r="Z83" s="110">
        <v>1178</v>
      </c>
      <c r="AA83" s="43">
        <v>1412</v>
      </c>
      <c r="AB83" s="12">
        <v>1309</v>
      </c>
      <c r="AC83" s="100">
        <v>0.12152501985702939</v>
      </c>
      <c r="AD83" s="110">
        <v>1172</v>
      </c>
      <c r="AE83" s="43">
        <v>1384</v>
      </c>
      <c r="AF83" s="12">
        <v>1300</v>
      </c>
      <c r="AG83" s="100">
        <v>0.1400329489291598</v>
      </c>
      <c r="AH83" s="110">
        <v>1198</v>
      </c>
      <c r="AI83" s="43">
        <v>1503</v>
      </c>
      <c r="AJ83" s="12">
        <v>1371</v>
      </c>
      <c r="AK83" s="100">
        <v>0.14732824427480917</v>
      </c>
      <c r="AL83" s="110">
        <v>1228</v>
      </c>
      <c r="AM83" s="43">
        <v>1423</v>
      </c>
      <c r="AN83" s="12">
        <v>1299</v>
      </c>
      <c r="AO83" s="100">
        <v>0.11607843137254902</v>
      </c>
      <c r="AP83" s="110">
        <v>1152</v>
      </c>
      <c r="AQ83" s="43">
        <v>1574</v>
      </c>
      <c r="AR83" s="12">
        <v>1450</v>
      </c>
      <c r="AS83" s="100">
        <v>0.11473087818696884</v>
      </c>
      <c r="AT83" s="110">
        <v>1101</v>
      </c>
      <c r="AU83" s="43">
        <v>1526</v>
      </c>
      <c r="AV83" s="12">
        <v>1414</v>
      </c>
      <c r="AW83" s="100">
        <v>0.10260115606936417</v>
      </c>
      <c r="AX83" s="110">
        <v>1142</v>
      </c>
      <c r="AY83" s="43">
        <v>1642</v>
      </c>
      <c r="AZ83" s="12">
        <v>1467</v>
      </c>
      <c r="BA83" s="100">
        <v>9.2481703260146375E-2</v>
      </c>
      <c r="BB83" s="110">
        <v>1154</v>
      </c>
      <c r="BC83" s="43">
        <v>1537</v>
      </c>
      <c r="BD83" s="12">
        <v>1382</v>
      </c>
      <c r="BE83" s="100">
        <v>8.0112438510189746E-2</v>
      </c>
      <c r="BF83" s="110">
        <v>1063</v>
      </c>
      <c r="BG83" s="43">
        <v>1729</v>
      </c>
      <c r="BH83" s="12">
        <v>1592</v>
      </c>
      <c r="BI83" s="100">
        <v>9.8475222363405335E-2</v>
      </c>
      <c r="BJ83" s="110">
        <v>1078</v>
      </c>
      <c r="BK83" s="43">
        <v>1658</v>
      </c>
      <c r="BL83" s="12">
        <v>1520</v>
      </c>
      <c r="BM83" s="100">
        <v>8.6500655307994764E-2</v>
      </c>
      <c r="BN83" s="110">
        <v>1137</v>
      </c>
      <c r="BO83" s="43">
        <v>1722</v>
      </c>
      <c r="BP83" s="12">
        <v>1538</v>
      </c>
      <c r="BQ83" s="100">
        <v>4.8721071863580996E-2</v>
      </c>
      <c r="BR83" s="110">
        <v>1215</v>
      </c>
      <c r="BS83" s="43">
        <v>1636</v>
      </c>
      <c r="BT83" s="12">
        <v>1473</v>
      </c>
      <c r="BU83" s="100">
        <v>6.4411190631099541E-2</v>
      </c>
      <c r="BV83" s="110">
        <v>1168</v>
      </c>
      <c r="BW83" s="43">
        <v>1767</v>
      </c>
      <c r="BX83" s="12">
        <v>1610</v>
      </c>
      <c r="BY83" s="100">
        <v>2.197802197802198E-2</v>
      </c>
      <c r="BZ83" s="110">
        <v>1170</v>
      </c>
      <c r="CA83" s="43">
        <v>1756</v>
      </c>
      <c r="CB83" s="12">
        <v>1600</v>
      </c>
      <c r="CC83" s="100">
        <v>5.9000000000000004E-2</v>
      </c>
      <c r="CD83" s="110">
        <v>1227</v>
      </c>
      <c r="CE83" s="43">
        <v>1848</v>
      </c>
      <c r="CF83" s="12">
        <v>1623</v>
      </c>
      <c r="CG83" s="100">
        <v>7.2999999999999995E-2</v>
      </c>
      <c r="CI83" s="50"/>
    </row>
    <row r="84" spans="1:87">
      <c r="A84" s="101" t="s">
        <v>478</v>
      </c>
      <c r="B84" s="77">
        <v>1013</v>
      </c>
      <c r="C84" s="43">
        <v>971</v>
      </c>
      <c r="D84" s="108">
        <v>822</v>
      </c>
      <c r="E84" s="110">
        <v>1028</v>
      </c>
      <c r="F84" s="43">
        <v>1042</v>
      </c>
      <c r="G84" s="108">
        <v>910</v>
      </c>
      <c r="H84" s="110">
        <v>1037</v>
      </c>
      <c r="I84" s="43">
        <v>1040</v>
      </c>
      <c r="J84" s="108">
        <v>877</v>
      </c>
      <c r="K84" s="110">
        <v>975</v>
      </c>
      <c r="L84" s="43">
        <v>1097</v>
      </c>
      <c r="M84" s="108">
        <v>931</v>
      </c>
      <c r="N84" s="110">
        <v>967</v>
      </c>
      <c r="O84" s="43">
        <v>1046</v>
      </c>
      <c r="P84" s="12">
        <v>904</v>
      </c>
      <c r="Q84" s="100">
        <v>7.7239958805355308E-2</v>
      </c>
      <c r="R84" s="110">
        <v>988</v>
      </c>
      <c r="S84" s="43">
        <v>1174</v>
      </c>
      <c r="T84" s="12">
        <v>1032</v>
      </c>
      <c r="U84" s="100">
        <v>0.12667946257197696</v>
      </c>
      <c r="V84" s="110">
        <v>1053</v>
      </c>
      <c r="W84" s="43">
        <v>1205</v>
      </c>
      <c r="X84" s="12">
        <v>1020</v>
      </c>
      <c r="Y84" s="100">
        <v>0.15865384615384615</v>
      </c>
      <c r="Z84" s="110">
        <v>980</v>
      </c>
      <c r="AA84" s="43">
        <v>1263</v>
      </c>
      <c r="AB84" s="12">
        <v>1039</v>
      </c>
      <c r="AC84" s="100">
        <v>0.15132178669097537</v>
      </c>
      <c r="AD84" s="110">
        <v>959</v>
      </c>
      <c r="AE84" s="43">
        <v>1192</v>
      </c>
      <c r="AF84" s="12">
        <v>1042</v>
      </c>
      <c r="AG84" s="100">
        <v>0.13957934990439771</v>
      </c>
      <c r="AH84" s="110">
        <v>987</v>
      </c>
      <c r="AI84" s="43">
        <v>1336</v>
      </c>
      <c r="AJ84" s="12">
        <v>1165</v>
      </c>
      <c r="AK84" s="100">
        <v>0.13798977853492334</v>
      </c>
      <c r="AL84" s="110">
        <v>1068</v>
      </c>
      <c r="AM84" s="43">
        <v>1290</v>
      </c>
      <c r="AN84" s="12">
        <v>1127</v>
      </c>
      <c r="AO84" s="100">
        <v>7.0539419087136929E-2</v>
      </c>
      <c r="AP84" s="110">
        <v>1003</v>
      </c>
      <c r="AQ84" s="43">
        <v>1377</v>
      </c>
      <c r="AR84" s="12">
        <v>1199</v>
      </c>
      <c r="AS84" s="100">
        <v>9.0261282660332537E-2</v>
      </c>
      <c r="AT84" s="110">
        <v>993</v>
      </c>
      <c r="AU84" s="43">
        <v>1306</v>
      </c>
      <c r="AV84" s="12">
        <v>1150</v>
      </c>
      <c r="AW84" s="100">
        <v>9.563758389261745E-2</v>
      </c>
      <c r="AX84" s="110">
        <v>1015</v>
      </c>
      <c r="AY84" s="43">
        <v>1450</v>
      </c>
      <c r="AZ84" s="12">
        <v>1278</v>
      </c>
      <c r="BA84" s="100">
        <v>8.5329341317365276E-2</v>
      </c>
      <c r="BB84" s="110">
        <v>1077</v>
      </c>
      <c r="BC84" s="43">
        <v>1425</v>
      </c>
      <c r="BD84" s="12">
        <v>1200</v>
      </c>
      <c r="BE84" s="100">
        <v>0.10465116279069768</v>
      </c>
      <c r="BF84" s="110">
        <v>1001</v>
      </c>
      <c r="BG84" s="43">
        <v>1515</v>
      </c>
      <c r="BH84" s="12">
        <v>1300</v>
      </c>
      <c r="BI84" s="100">
        <v>0.10021786492374728</v>
      </c>
      <c r="BJ84" s="110">
        <v>985</v>
      </c>
      <c r="BK84" s="43">
        <v>1439</v>
      </c>
      <c r="BL84" s="12">
        <v>1240</v>
      </c>
      <c r="BM84" s="100">
        <v>0.10183767228177641</v>
      </c>
      <c r="BN84" s="110">
        <v>999</v>
      </c>
      <c r="BO84" s="43">
        <v>1531</v>
      </c>
      <c r="BP84" s="12">
        <v>1328</v>
      </c>
      <c r="BQ84" s="100">
        <v>5.5862068965517243E-2</v>
      </c>
      <c r="BR84" s="110">
        <v>1080</v>
      </c>
      <c r="BS84" s="43">
        <v>1489</v>
      </c>
      <c r="BT84" s="12">
        <v>1200</v>
      </c>
      <c r="BU84" s="100">
        <v>4.4912280701754383E-2</v>
      </c>
      <c r="BV84" s="110">
        <v>939</v>
      </c>
      <c r="BW84" s="43">
        <v>1572</v>
      </c>
      <c r="BX84" s="12">
        <v>1340</v>
      </c>
      <c r="BY84" s="100">
        <v>3.7623762376237622E-2</v>
      </c>
      <c r="BZ84" s="110">
        <v>924</v>
      </c>
      <c r="CA84" s="43">
        <v>1531</v>
      </c>
      <c r="CB84" s="12">
        <v>1300</v>
      </c>
      <c r="CC84" s="100">
        <v>6.4000000000000001E-2</v>
      </c>
      <c r="CD84" s="110">
        <v>945</v>
      </c>
      <c r="CE84" s="43">
        <v>1632</v>
      </c>
      <c r="CF84" s="12">
        <v>1451</v>
      </c>
      <c r="CG84" s="100">
        <v>6.6000000000000003E-2</v>
      </c>
      <c r="CI84" s="50"/>
    </row>
    <row r="85" spans="1:87">
      <c r="A85" s="103" t="s">
        <v>479</v>
      </c>
      <c r="B85" s="77">
        <v>56791</v>
      </c>
      <c r="C85" s="43">
        <v>1458</v>
      </c>
      <c r="D85" s="108">
        <v>1224</v>
      </c>
      <c r="E85" s="110">
        <v>57854</v>
      </c>
      <c r="F85" s="43">
        <v>1562</v>
      </c>
      <c r="G85" s="108">
        <v>1293</v>
      </c>
      <c r="H85" s="110">
        <v>59449</v>
      </c>
      <c r="I85" s="43">
        <v>1504</v>
      </c>
      <c r="J85" s="108">
        <v>1261</v>
      </c>
      <c r="K85" s="110">
        <v>59455</v>
      </c>
      <c r="L85" s="43">
        <v>1633</v>
      </c>
      <c r="M85" s="108">
        <v>1357</v>
      </c>
      <c r="N85" s="110">
        <v>59365</v>
      </c>
      <c r="O85" s="43">
        <v>1596</v>
      </c>
      <c r="P85" s="12">
        <v>1322</v>
      </c>
      <c r="Q85" s="100">
        <v>9.4650205761316872E-2</v>
      </c>
      <c r="R85" s="110">
        <v>60476</v>
      </c>
      <c r="S85" s="43">
        <v>1763</v>
      </c>
      <c r="T85" s="12">
        <v>1456</v>
      </c>
      <c r="U85" s="100">
        <v>0.12868117797695264</v>
      </c>
      <c r="V85" s="110">
        <v>61635</v>
      </c>
      <c r="W85" s="43">
        <v>1680</v>
      </c>
      <c r="X85" s="12">
        <v>1421</v>
      </c>
      <c r="Y85" s="100">
        <v>0.11702127659574468</v>
      </c>
      <c r="Z85" s="110">
        <v>60536</v>
      </c>
      <c r="AA85" s="43">
        <v>1831</v>
      </c>
      <c r="AB85" s="12">
        <v>1535</v>
      </c>
      <c r="AC85" s="100">
        <v>0.12124923453766075</v>
      </c>
      <c r="AD85" s="110">
        <v>59607</v>
      </c>
      <c r="AE85" s="43">
        <v>1816</v>
      </c>
      <c r="AF85" s="12">
        <v>1538</v>
      </c>
      <c r="AG85" s="100">
        <v>0.13784461152882205</v>
      </c>
      <c r="AH85" s="110">
        <v>60339</v>
      </c>
      <c r="AI85" s="43">
        <v>1988</v>
      </c>
      <c r="AJ85" s="12">
        <v>1654</v>
      </c>
      <c r="AK85" s="100">
        <v>0.12762336925694839</v>
      </c>
      <c r="AL85" s="110">
        <v>61317</v>
      </c>
      <c r="AM85" s="43">
        <v>1874</v>
      </c>
      <c r="AN85" s="12">
        <v>1598</v>
      </c>
      <c r="AO85" s="100">
        <v>0.11547619047619048</v>
      </c>
      <c r="AP85" s="110">
        <v>60261</v>
      </c>
      <c r="AQ85" s="43">
        <v>2038</v>
      </c>
      <c r="AR85" s="12">
        <v>1727</v>
      </c>
      <c r="AS85" s="100">
        <v>0.11305297651556527</v>
      </c>
      <c r="AT85" s="110">
        <v>59781</v>
      </c>
      <c r="AU85" s="43">
        <v>1995</v>
      </c>
      <c r="AV85" s="12">
        <v>1697</v>
      </c>
      <c r="AW85" s="100">
        <v>9.8568281938325994E-2</v>
      </c>
      <c r="AX85" s="110">
        <v>60052</v>
      </c>
      <c r="AY85" s="43">
        <v>2146</v>
      </c>
      <c r="AZ85" s="12">
        <v>1800</v>
      </c>
      <c r="BA85" s="100">
        <v>7.9476861167002005E-2</v>
      </c>
      <c r="BB85" s="110">
        <v>60937</v>
      </c>
      <c r="BC85" s="43">
        <v>2066</v>
      </c>
      <c r="BD85" s="12">
        <v>1741</v>
      </c>
      <c r="BE85" s="100">
        <v>0.10245464247598719</v>
      </c>
      <c r="BF85" s="110">
        <v>59942</v>
      </c>
      <c r="BG85" s="43">
        <v>2209</v>
      </c>
      <c r="BH85" s="12">
        <v>1860</v>
      </c>
      <c r="BI85" s="100">
        <v>8.3905789990186455E-2</v>
      </c>
      <c r="BJ85" s="110">
        <v>59347</v>
      </c>
      <c r="BK85" s="43">
        <v>2143</v>
      </c>
      <c r="BL85" s="12">
        <v>1810</v>
      </c>
      <c r="BM85" s="100">
        <v>7.4185463659147868E-2</v>
      </c>
      <c r="BN85" s="110">
        <v>59757</v>
      </c>
      <c r="BO85" s="43">
        <v>2299</v>
      </c>
      <c r="BP85" s="12">
        <v>1905</v>
      </c>
      <c r="BQ85" s="100">
        <v>7.1295433364398877E-2</v>
      </c>
      <c r="BR85" s="110">
        <v>60490</v>
      </c>
      <c r="BS85" s="43">
        <v>2166</v>
      </c>
      <c r="BT85" s="12">
        <v>1850</v>
      </c>
      <c r="BU85" s="100">
        <v>4.8402710551790899E-2</v>
      </c>
      <c r="BV85" s="110">
        <v>59432</v>
      </c>
      <c r="BW85" s="43">
        <v>2310</v>
      </c>
      <c r="BX85" s="12">
        <v>1961</v>
      </c>
      <c r="BY85" s="100">
        <v>4.5722046174739704E-2</v>
      </c>
      <c r="BZ85" s="110">
        <v>58953</v>
      </c>
      <c r="CA85" s="43">
        <v>2255</v>
      </c>
      <c r="CB85" s="12">
        <v>1924</v>
      </c>
      <c r="CC85" s="100">
        <v>5.2000000000000005E-2</v>
      </c>
      <c r="CD85" s="110">
        <v>59390</v>
      </c>
      <c r="CE85" s="43">
        <v>2419</v>
      </c>
      <c r="CF85" s="12">
        <v>2014</v>
      </c>
      <c r="CG85" s="100">
        <v>5.2000000000000005E-2</v>
      </c>
      <c r="CI85" s="50"/>
    </row>
    <row r="86" spans="1:87">
      <c r="A86" s="101" t="s">
        <v>480</v>
      </c>
      <c r="B86" s="77">
        <v>4315</v>
      </c>
      <c r="C86" s="43">
        <v>1235</v>
      </c>
      <c r="D86" s="108">
        <v>1100</v>
      </c>
      <c r="E86" s="110">
        <v>4442</v>
      </c>
      <c r="F86" s="43">
        <v>1343</v>
      </c>
      <c r="G86" s="108">
        <v>1172</v>
      </c>
      <c r="H86" s="110">
        <v>4906</v>
      </c>
      <c r="I86" s="43">
        <v>1280</v>
      </c>
      <c r="J86" s="108">
        <v>1125</v>
      </c>
      <c r="K86" s="110">
        <v>4679</v>
      </c>
      <c r="L86" s="43">
        <v>1357</v>
      </c>
      <c r="M86" s="108">
        <v>1193</v>
      </c>
      <c r="N86" s="110">
        <v>4684</v>
      </c>
      <c r="O86" s="43">
        <v>1321</v>
      </c>
      <c r="P86" s="12">
        <v>1163</v>
      </c>
      <c r="Q86" s="100">
        <v>6.9635627530364369E-2</v>
      </c>
      <c r="R86" s="110">
        <v>4885</v>
      </c>
      <c r="S86" s="43">
        <v>1494</v>
      </c>
      <c r="T86" s="12">
        <v>1296</v>
      </c>
      <c r="U86" s="100">
        <v>0.11243484735666419</v>
      </c>
      <c r="V86" s="110">
        <v>5166</v>
      </c>
      <c r="W86" s="43">
        <v>1464</v>
      </c>
      <c r="X86" s="12">
        <v>1272</v>
      </c>
      <c r="Y86" s="100">
        <v>0.14374999999999999</v>
      </c>
      <c r="Z86" s="110">
        <v>5016</v>
      </c>
      <c r="AA86" s="43">
        <v>1517</v>
      </c>
      <c r="AB86" s="12">
        <v>1316</v>
      </c>
      <c r="AC86" s="100">
        <v>0.11790714812085483</v>
      </c>
      <c r="AD86" s="110">
        <v>4810</v>
      </c>
      <c r="AE86" s="43">
        <v>1522</v>
      </c>
      <c r="AF86" s="12">
        <v>1340</v>
      </c>
      <c r="AG86" s="100">
        <v>0.15215745647236942</v>
      </c>
      <c r="AH86" s="110">
        <v>4869</v>
      </c>
      <c r="AI86" s="43">
        <v>1654</v>
      </c>
      <c r="AJ86" s="12">
        <v>1413</v>
      </c>
      <c r="AK86" s="100">
        <v>0.107095046854083</v>
      </c>
      <c r="AL86" s="110">
        <v>5296</v>
      </c>
      <c r="AM86" s="43">
        <v>1582</v>
      </c>
      <c r="AN86" s="12">
        <v>1373</v>
      </c>
      <c r="AO86" s="100">
        <v>8.060109289617487E-2</v>
      </c>
      <c r="AP86" s="110">
        <v>4990</v>
      </c>
      <c r="AQ86" s="43">
        <v>1676</v>
      </c>
      <c r="AR86" s="12">
        <v>1473</v>
      </c>
      <c r="AS86" s="100">
        <v>0.10481212920237311</v>
      </c>
      <c r="AT86" s="110">
        <v>4873</v>
      </c>
      <c r="AU86" s="43">
        <v>1622</v>
      </c>
      <c r="AV86" s="12">
        <v>1456</v>
      </c>
      <c r="AW86" s="100">
        <v>6.5703022339027597E-2</v>
      </c>
      <c r="AX86" s="110">
        <v>4900</v>
      </c>
      <c r="AY86" s="43">
        <v>1781</v>
      </c>
      <c r="AZ86" s="12">
        <v>1523</v>
      </c>
      <c r="BA86" s="100">
        <v>7.6783555018137842E-2</v>
      </c>
      <c r="BB86" s="110">
        <v>5104</v>
      </c>
      <c r="BC86" s="43">
        <v>1704</v>
      </c>
      <c r="BD86" s="12">
        <v>1506</v>
      </c>
      <c r="BE86" s="100">
        <v>7.7117572692793929E-2</v>
      </c>
      <c r="BF86" s="110">
        <v>5040</v>
      </c>
      <c r="BG86" s="43">
        <v>1783</v>
      </c>
      <c r="BH86" s="12">
        <v>1553</v>
      </c>
      <c r="BI86" s="100">
        <v>6.3842482100238657E-2</v>
      </c>
      <c r="BJ86" s="110">
        <v>4937</v>
      </c>
      <c r="BK86" s="43">
        <v>1703</v>
      </c>
      <c r="BL86" s="12">
        <v>1526</v>
      </c>
      <c r="BM86" s="100">
        <v>4.99383477188656E-2</v>
      </c>
      <c r="BN86" s="110">
        <v>4986</v>
      </c>
      <c r="BO86" s="43">
        <v>1875</v>
      </c>
      <c r="BP86" s="12">
        <v>1601</v>
      </c>
      <c r="BQ86" s="100">
        <v>5.2779337450870295E-2</v>
      </c>
      <c r="BR86" s="110">
        <v>5116</v>
      </c>
      <c r="BS86" s="43">
        <v>1817</v>
      </c>
      <c r="BT86" s="12">
        <v>1600</v>
      </c>
      <c r="BU86" s="100">
        <v>6.6314553990610328E-2</v>
      </c>
      <c r="BV86" s="110">
        <v>5158</v>
      </c>
      <c r="BW86" s="43">
        <v>1860</v>
      </c>
      <c r="BX86" s="12">
        <v>1646</v>
      </c>
      <c r="BY86" s="100">
        <v>4.318564217610768E-2</v>
      </c>
      <c r="BZ86" s="110">
        <v>5103</v>
      </c>
      <c r="CA86" s="43">
        <v>1826</v>
      </c>
      <c r="CB86" s="12">
        <v>1611</v>
      </c>
      <c r="CC86" s="100">
        <v>7.2000000000000008E-2</v>
      </c>
      <c r="CD86" s="110">
        <v>5303</v>
      </c>
      <c r="CE86" s="43">
        <v>1975</v>
      </c>
      <c r="CF86" s="12">
        <v>1702</v>
      </c>
      <c r="CG86" s="100">
        <v>5.2999999999999999E-2</v>
      </c>
      <c r="CI86" s="50"/>
    </row>
    <row r="87" spans="1:87">
      <c r="A87" s="102" t="s">
        <v>148</v>
      </c>
      <c r="B87" s="77">
        <v>8444</v>
      </c>
      <c r="C87" s="43">
        <v>1039</v>
      </c>
      <c r="D87" s="108">
        <v>900</v>
      </c>
      <c r="E87" s="110">
        <v>8565</v>
      </c>
      <c r="F87" s="43">
        <v>1124</v>
      </c>
      <c r="G87" s="108">
        <v>969</v>
      </c>
      <c r="H87" s="110">
        <v>8806</v>
      </c>
      <c r="I87" s="43">
        <v>1087</v>
      </c>
      <c r="J87" s="108">
        <v>944</v>
      </c>
      <c r="K87" s="110">
        <v>8577</v>
      </c>
      <c r="L87" s="43">
        <v>1207</v>
      </c>
      <c r="M87" s="108">
        <v>1017</v>
      </c>
      <c r="N87" s="110">
        <v>8842</v>
      </c>
      <c r="O87" s="43">
        <v>1084</v>
      </c>
      <c r="P87" s="12">
        <v>930</v>
      </c>
      <c r="Q87" s="100">
        <v>4.331087584215592E-2</v>
      </c>
      <c r="R87" s="110">
        <v>8617</v>
      </c>
      <c r="S87" s="43">
        <v>1248</v>
      </c>
      <c r="T87" s="12">
        <v>1080</v>
      </c>
      <c r="U87" s="100">
        <v>0.1103202846975089</v>
      </c>
      <c r="V87" s="110">
        <v>8872</v>
      </c>
      <c r="W87" s="43">
        <v>1198</v>
      </c>
      <c r="X87" s="12">
        <v>1059</v>
      </c>
      <c r="Y87" s="100">
        <v>0.10211591536338546</v>
      </c>
      <c r="Z87" s="110">
        <v>8457</v>
      </c>
      <c r="AA87" s="43">
        <v>1263</v>
      </c>
      <c r="AB87" s="12">
        <v>1114</v>
      </c>
      <c r="AC87" s="100">
        <v>4.6396023198011602E-2</v>
      </c>
      <c r="AD87" s="110">
        <v>8240</v>
      </c>
      <c r="AE87" s="43">
        <v>1261</v>
      </c>
      <c r="AF87" s="12">
        <v>1104</v>
      </c>
      <c r="AG87" s="100">
        <v>0.16328413284132842</v>
      </c>
      <c r="AH87" s="110">
        <v>8306</v>
      </c>
      <c r="AI87" s="43">
        <v>1390</v>
      </c>
      <c r="AJ87" s="12">
        <v>1200</v>
      </c>
      <c r="AK87" s="100">
        <v>0.11378205128205128</v>
      </c>
      <c r="AL87" s="110">
        <v>8350</v>
      </c>
      <c r="AM87" s="43">
        <v>1336</v>
      </c>
      <c r="AN87" s="12">
        <v>1177</v>
      </c>
      <c r="AO87" s="100">
        <v>0.11519198664440734</v>
      </c>
      <c r="AP87" s="110">
        <v>8155</v>
      </c>
      <c r="AQ87" s="43">
        <v>1408</v>
      </c>
      <c r="AR87" s="12">
        <v>1224</v>
      </c>
      <c r="AS87" s="100">
        <v>0.11480601741884403</v>
      </c>
      <c r="AT87" s="110">
        <v>8036</v>
      </c>
      <c r="AU87" s="43">
        <v>1376</v>
      </c>
      <c r="AV87" s="12">
        <v>1205</v>
      </c>
      <c r="AW87" s="100">
        <v>9.1197462331482945E-2</v>
      </c>
      <c r="AX87" s="110">
        <v>8077</v>
      </c>
      <c r="AY87" s="43">
        <v>1509</v>
      </c>
      <c r="AZ87" s="12">
        <v>1297</v>
      </c>
      <c r="BA87" s="100">
        <v>8.5611510791366904E-2</v>
      </c>
      <c r="BB87" s="110">
        <v>8305</v>
      </c>
      <c r="BC87" s="43">
        <v>1452</v>
      </c>
      <c r="BD87" s="12">
        <v>1271</v>
      </c>
      <c r="BE87" s="100">
        <v>8.6826347305389226E-2</v>
      </c>
      <c r="BF87" s="110">
        <v>8083</v>
      </c>
      <c r="BG87" s="43">
        <v>1507</v>
      </c>
      <c r="BH87" s="12">
        <v>1310</v>
      </c>
      <c r="BI87" s="100">
        <v>7.03125E-2</v>
      </c>
      <c r="BJ87" s="110">
        <v>7932</v>
      </c>
      <c r="BK87" s="43">
        <v>1468</v>
      </c>
      <c r="BL87" s="12">
        <v>1296</v>
      </c>
      <c r="BM87" s="100">
        <v>6.6860465116279064E-2</v>
      </c>
      <c r="BN87" s="110">
        <v>8035</v>
      </c>
      <c r="BO87" s="43">
        <v>1608</v>
      </c>
      <c r="BP87" s="12">
        <v>1376</v>
      </c>
      <c r="BQ87" s="100">
        <v>6.560636182902585E-2</v>
      </c>
      <c r="BR87" s="110">
        <v>8191</v>
      </c>
      <c r="BS87" s="43">
        <v>1549</v>
      </c>
      <c r="BT87" s="12">
        <v>1354</v>
      </c>
      <c r="BU87" s="100">
        <v>6.6804407713498618E-2</v>
      </c>
      <c r="BV87" s="110">
        <v>7914</v>
      </c>
      <c r="BW87" s="43">
        <v>1615</v>
      </c>
      <c r="BX87" s="12">
        <v>1419</v>
      </c>
      <c r="BY87" s="100">
        <v>7.1665560716655613E-2</v>
      </c>
      <c r="BZ87" s="110">
        <v>7881</v>
      </c>
      <c r="CA87" s="43">
        <v>1564</v>
      </c>
      <c r="CB87" s="12">
        <v>1368</v>
      </c>
      <c r="CC87" s="100">
        <v>6.6000000000000003E-2</v>
      </c>
      <c r="CD87" s="110">
        <v>7949</v>
      </c>
      <c r="CE87" s="43">
        <v>1677</v>
      </c>
      <c r="CF87" s="12">
        <v>1438</v>
      </c>
      <c r="CG87" s="100">
        <v>4.2999999999999997E-2</v>
      </c>
      <c r="CI87" s="50"/>
    </row>
    <row r="88" spans="1:87">
      <c r="A88" s="101" t="s">
        <v>481</v>
      </c>
      <c r="B88" s="77">
        <v>2208</v>
      </c>
      <c r="C88" s="43">
        <v>1064</v>
      </c>
      <c r="D88" s="108">
        <v>973</v>
      </c>
      <c r="E88" s="110">
        <v>2246</v>
      </c>
      <c r="F88" s="43">
        <v>1137</v>
      </c>
      <c r="G88" s="108">
        <v>1000</v>
      </c>
      <c r="H88" s="110">
        <v>2349</v>
      </c>
      <c r="I88" s="43">
        <v>1102</v>
      </c>
      <c r="J88" s="108">
        <v>979</v>
      </c>
      <c r="K88" s="110">
        <v>2259</v>
      </c>
      <c r="L88" s="43">
        <v>1196</v>
      </c>
      <c r="M88" s="108">
        <v>1090</v>
      </c>
      <c r="N88" s="110">
        <v>2535</v>
      </c>
      <c r="O88" s="43">
        <v>1028</v>
      </c>
      <c r="P88" s="12">
        <v>882</v>
      </c>
      <c r="Q88" s="100">
        <v>-3.3834586466165412E-2</v>
      </c>
      <c r="R88" s="110">
        <v>2280</v>
      </c>
      <c r="S88" s="43">
        <v>1299</v>
      </c>
      <c r="T88" s="12">
        <v>1126</v>
      </c>
      <c r="U88" s="100">
        <v>0.14248021108179421</v>
      </c>
      <c r="V88" s="110">
        <v>2424</v>
      </c>
      <c r="W88" s="43">
        <v>1227</v>
      </c>
      <c r="X88" s="12">
        <v>1114</v>
      </c>
      <c r="Y88" s="100">
        <v>0.11343012704174228</v>
      </c>
      <c r="Z88" s="110">
        <v>2274</v>
      </c>
      <c r="AA88" s="43">
        <v>1306</v>
      </c>
      <c r="AB88" s="12">
        <v>1174</v>
      </c>
      <c r="AC88" s="100">
        <v>9.1973244147157185E-2</v>
      </c>
      <c r="AD88" s="110">
        <v>2246</v>
      </c>
      <c r="AE88" s="43">
        <v>1292</v>
      </c>
      <c r="AF88" s="12">
        <v>1159</v>
      </c>
      <c r="AG88" s="100">
        <v>0.25680933852140075</v>
      </c>
      <c r="AH88" s="110">
        <v>2220</v>
      </c>
      <c r="AI88" s="43">
        <v>1457</v>
      </c>
      <c r="AJ88" s="12">
        <v>1248</v>
      </c>
      <c r="AK88" s="100">
        <v>0.1216320246343341</v>
      </c>
      <c r="AL88" s="110">
        <v>2262</v>
      </c>
      <c r="AM88" s="43">
        <v>1376</v>
      </c>
      <c r="AN88" s="12">
        <v>1254</v>
      </c>
      <c r="AO88" s="100">
        <v>0.12143439282803586</v>
      </c>
      <c r="AP88" s="110">
        <v>2217</v>
      </c>
      <c r="AQ88" s="43">
        <v>1438</v>
      </c>
      <c r="AR88" s="12">
        <v>1300</v>
      </c>
      <c r="AS88" s="100">
        <v>0.10107197549770292</v>
      </c>
      <c r="AT88" s="110">
        <v>2191</v>
      </c>
      <c r="AU88" s="43">
        <v>1387</v>
      </c>
      <c r="AV88" s="12">
        <v>1282</v>
      </c>
      <c r="AW88" s="100">
        <v>7.3529411764705885E-2</v>
      </c>
      <c r="AX88" s="110">
        <v>2199</v>
      </c>
      <c r="AY88" s="43">
        <v>1577</v>
      </c>
      <c r="AZ88" s="12">
        <v>1343</v>
      </c>
      <c r="BA88" s="100">
        <v>8.2361015785861358E-2</v>
      </c>
      <c r="BB88" s="110">
        <v>2293</v>
      </c>
      <c r="BC88" s="43">
        <v>1486</v>
      </c>
      <c r="BD88" s="12">
        <v>1322</v>
      </c>
      <c r="BE88" s="100">
        <v>7.9941860465116282E-2</v>
      </c>
      <c r="BF88" s="110">
        <v>2175</v>
      </c>
      <c r="BG88" s="43">
        <v>1570</v>
      </c>
      <c r="BH88" s="12">
        <v>1404</v>
      </c>
      <c r="BI88" s="100">
        <v>9.1794158553546598E-2</v>
      </c>
      <c r="BJ88" s="110">
        <v>2128</v>
      </c>
      <c r="BK88" s="43">
        <v>1495</v>
      </c>
      <c r="BL88" s="12">
        <v>1359</v>
      </c>
      <c r="BM88" s="100">
        <v>7.7865897620764235E-2</v>
      </c>
      <c r="BN88" s="110">
        <v>2119</v>
      </c>
      <c r="BO88" s="43">
        <v>1691</v>
      </c>
      <c r="BP88" s="12">
        <v>1429</v>
      </c>
      <c r="BQ88" s="100">
        <v>7.2289156626506021E-2</v>
      </c>
      <c r="BR88" s="110">
        <v>2185</v>
      </c>
      <c r="BS88" s="43">
        <v>1589</v>
      </c>
      <c r="BT88" s="12">
        <v>1427</v>
      </c>
      <c r="BU88" s="100">
        <v>6.9313593539703899E-2</v>
      </c>
      <c r="BV88" s="110">
        <v>2096</v>
      </c>
      <c r="BW88" s="43">
        <v>1642</v>
      </c>
      <c r="BX88" s="12">
        <v>1477</v>
      </c>
      <c r="BY88" s="100">
        <v>4.5859872611464965E-2</v>
      </c>
      <c r="BZ88" s="110">
        <v>2134</v>
      </c>
      <c r="CA88" s="43">
        <v>1602</v>
      </c>
      <c r="CB88" s="12">
        <v>1466</v>
      </c>
      <c r="CC88" s="100">
        <v>7.0999999999999994E-2</v>
      </c>
      <c r="CD88" s="110">
        <v>2090</v>
      </c>
      <c r="CE88" s="43">
        <v>1752</v>
      </c>
      <c r="CF88" s="12">
        <v>1528</v>
      </c>
      <c r="CG88" s="100">
        <v>3.6000000000000004E-2</v>
      </c>
      <c r="CI88" s="50"/>
    </row>
    <row r="89" spans="1:87">
      <c r="A89" s="101" t="s">
        <v>482</v>
      </c>
      <c r="B89" s="77">
        <v>1763</v>
      </c>
      <c r="C89" s="43">
        <v>1131</v>
      </c>
      <c r="D89" s="108">
        <v>928</v>
      </c>
      <c r="E89" s="110">
        <v>1830</v>
      </c>
      <c r="F89" s="43">
        <v>1221</v>
      </c>
      <c r="G89" s="108">
        <v>1016</v>
      </c>
      <c r="H89" s="110">
        <v>1916</v>
      </c>
      <c r="I89" s="43">
        <v>1161</v>
      </c>
      <c r="J89" s="108">
        <v>949</v>
      </c>
      <c r="K89" s="110">
        <v>1830</v>
      </c>
      <c r="L89" s="43">
        <v>1417</v>
      </c>
      <c r="M89" s="108">
        <v>1052</v>
      </c>
      <c r="N89" s="110">
        <v>1814</v>
      </c>
      <c r="O89" s="43">
        <v>1161</v>
      </c>
      <c r="P89" s="12">
        <v>974</v>
      </c>
      <c r="Q89" s="100">
        <v>2.6525198938992044E-2</v>
      </c>
      <c r="R89" s="110">
        <v>1844</v>
      </c>
      <c r="S89" s="43">
        <v>1330</v>
      </c>
      <c r="T89" s="12">
        <v>1118</v>
      </c>
      <c r="U89" s="100">
        <v>8.9271089271089274E-2</v>
      </c>
      <c r="V89" s="110">
        <v>1890</v>
      </c>
      <c r="W89" s="43">
        <v>1253</v>
      </c>
      <c r="X89" s="12">
        <v>1060</v>
      </c>
      <c r="Y89" s="100">
        <v>7.9242032730404824E-2</v>
      </c>
      <c r="Z89" s="110">
        <v>1769</v>
      </c>
      <c r="AA89" s="43">
        <v>1306</v>
      </c>
      <c r="AB89" s="12">
        <v>1130</v>
      </c>
      <c r="AC89" s="100">
        <v>-7.8334509527170082E-2</v>
      </c>
      <c r="AD89" s="110">
        <v>1675</v>
      </c>
      <c r="AE89" s="43">
        <v>1306</v>
      </c>
      <c r="AF89" s="12">
        <v>1091</v>
      </c>
      <c r="AG89" s="100">
        <v>0.12489233419465978</v>
      </c>
      <c r="AH89" s="110">
        <v>1761</v>
      </c>
      <c r="AI89" s="43">
        <v>1404</v>
      </c>
      <c r="AJ89" s="12">
        <v>1183</v>
      </c>
      <c r="AK89" s="100">
        <v>5.5639097744360905E-2</v>
      </c>
      <c r="AL89" s="110">
        <v>1820</v>
      </c>
      <c r="AM89" s="43">
        <v>1332</v>
      </c>
      <c r="AN89" s="12">
        <v>1150</v>
      </c>
      <c r="AO89" s="100">
        <v>6.3048683160415009E-2</v>
      </c>
      <c r="AP89" s="110">
        <v>1694</v>
      </c>
      <c r="AQ89" s="43">
        <v>1453</v>
      </c>
      <c r="AR89" s="12">
        <v>1211</v>
      </c>
      <c r="AS89" s="100">
        <v>0.11255742725880551</v>
      </c>
      <c r="AT89" s="110">
        <v>1673</v>
      </c>
      <c r="AU89" s="43">
        <v>1390</v>
      </c>
      <c r="AV89" s="12">
        <v>1187</v>
      </c>
      <c r="AW89" s="100">
        <v>6.4318529862174581E-2</v>
      </c>
      <c r="AX89" s="110">
        <v>1683</v>
      </c>
      <c r="AY89" s="43">
        <v>1515</v>
      </c>
      <c r="AZ89" s="12">
        <v>1291</v>
      </c>
      <c r="BA89" s="100">
        <v>7.9059829059829057E-2</v>
      </c>
      <c r="BB89" s="110">
        <v>1755</v>
      </c>
      <c r="BC89" s="43">
        <v>1487</v>
      </c>
      <c r="BD89" s="12">
        <v>1286</v>
      </c>
      <c r="BE89" s="100">
        <v>0.11636636636636637</v>
      </c>
      <c r="BF89" s="110">
        <v>1685</v>
      </c>
      <c r="BG89" s="43">
        <v>1489</v>
      </c>
      <c r="BH89" s="12">
        <v>1260</v>
      </c>
      <c r="BI89" s="100">
        <v>2.4776324845147971E-2</v>
      </c>
      <c r="BJ89" s="110">
        <v>1641</v>
      </c>
      <c r="BK89" s="43">
        <v>1497</v>
      </c>
      <c r="BL89" s="12">
        <v>1275</v>
      </c>
      <c r="BM89" s="100">
        <v>7.6978417266187052E-2</v>
      </c>
      <c r="BN89" s="110">
        <v>1680</v>
      </c>
      <c r="BO89" s="43">
        <v>1641</v>
      </c>
      <c r="BP89" s="12">
        <v>1400</v>
      </c>
      <c r="BQ89" s="100">
        <v>8.3168316831683173E-2</v>
      </c>
      <c r="BR89" s="110">
        <v>1728</v>
      </c>
      <c r="BS89" s="43">
        <v>1593</v>
      </c>
      <c r="BT89" s="12">
        <v>1363</v>
      </c>
      <c r="BU89" s="100">
        <v>7.1284465366509744E-2</v>
      </c>
      <c r="BV89" s="110">
        <v>1656</v>
      </c>
      <c r="BW89" s="43">
        <v>1682</v>
      </c>
      <c r="BX89" s="12">
        <v>1458</v>
      </c>
      <c r="BY89" s="100">
        <v>0.12961719274680994</v>
      </c>
      <c r="BZ89" s="110">
        <v>1659</v>
      </c>
      <c r="CA89" s="43">
        <v>1594</v>
      </c>
      <c r="CB89" s="12">
        <v>1342</v>
      </c>
      <c r="CC89" s="100">
        <v>6.5000000000000002E-2</v>
      </c>
      <c r="CD89" s="110">
        <v>1733</v>
      </c>
      <c r="CE89" s="43">
        <v>1724</v>
      </c>
      <c r="CF89" s="12">
        <v>1422</v>
      </c>
      <c r="CG89" s="100">
        <v>5.0999999999999997E-2</v>
      </c>
      <c r="CI89" s="50"/>
    </row>
    <row r="90" spans="1:87">
      <c r="A90" s="101" t="s">
        <v>483</v>
      </c>
      <c r="B90" s="77" t="s">
        <v>6</v>
      </c>
      <c r="C90" s="43" t="s">
        <v>6</v>
      </c>
      <c r="D90" s="108" t="s">
        <v>6</v>
      </c>
      <c r="E90" s="110" t="s">
        <v>6</v>
      </c>
      <c r="F90" s="43" t="s">
        <v>6</v>
      </c>
      <c r="G90" s="108" t="s">
        <v>6</v>
      </c>
      <c r="H90" s="110" t="s">
        <v>6</v>
      </c>
      <c r="I90" s="43" t="s">
        <v>6</v>
      </c>
      <c r="J90" s="108" t="s">
        <v>6</v>
      </c>
      <c r="K90" s="110" t="s">
        <v>6</v>
      </c>
      <c r="L90" s="43" t="s">
        <v>6</v>
      </c>
      <c r="M90" s="108" t="s">
        <v>6</v>
      </c>
      <c r="N90" s="110" t="s">
        <v>6</v>
      </c>
      <c r="O90" s="43" t="s">
        <v>6</v>
      </c>
      <c r="P90" s="12" t="s">
        <v>6</v>
      </c>
      <c r="Q90" s="100"/>
      <c r="R90" s="110" t="s">
        <v>6</v>
      </c>
      <c r="S90" s="43" t="s">
        <v>6</v>
      </c>
      <c r="T90" s="12" t="s">
        <v>6</v>
      </c>
      <c r="U90" s="100"/>
      <c r="V90" s="110" t="s">
        <v>6</v>
      </c>
      <c r="W90" s="43" t="s">
        <v>6</v>
      </c>
      <c r="X90" s="12" t="s">
        <v>6</v>
      </c>
      <c r="Y90" s="100"/>
      <c r="Z90" s="110" t="s">
        <v>6</v>
      </c>
      <c r="AA90" s="43" t="s">
        <v>6</v>
      </c>
      <c r="AB90" s="12" t="s">
        <v>6</v>
      </c>
      <c r="AC90" s="100"/>
      <c r="AD90" s="110" t="s">
        <v>6</v>
      </c>
      <c r="AE90" s="43" t="s">
        <v>6</v>
      </c>
      <c r="AF90" s="12" t="s">
        <v>6</v>
      </c>
      <c r="AG90" s="100"/>
      <c r="AH90" s="110" t="s">
        <v>6</v>
      </c>
      <c r="AI90" s="43" t="s">
        <v>6</v>
      </c>
      <c r="AJ90" s="12" t="s">
        <v>6</v>
      </c>
      <c r="AK90" s="100"/>
      <c r="AL90" s="110" t="s">
        <v>6</v>
      </c>
      <c r="AM90" s="43" t="s">
        <v>6</v>
      </c>
      <c r="AN90" s="12" t="s">
        <v>6</v>
      </c>
      <c r="AO90" s="100"/>
      <c r="AP90" s="110" t="s">
        <v>6</v>
      </c>
      <c r="AQ90" s="43" t="s">
        <v>6</v>
      </c>
      <c r="AR90" s="12" t="s">
        <v>6</v>
      </c>
      <c r="AS90" s="100"/>
      <c r="AT90" s="110">
        <v>4172</v>
      </c>
      <c r="AU90" s="43">
        <v>1364</v>
      </c>
      <c r="AV90" s="12">
        <v>1179</v>
      </c>
      <c r="AW90" s="100"/>
      <c r="AX90" s="110">
        <v>4195</v>
      </c>
      <c r="AY90" s="43">
        <v>1471</v>
      </c>
      <c r="AZ90" s="12">
        <v>1279</v>
      </c>
      <c r="BA90" s="100"/>
      <c r="BB90" s="110">
        <v>4257</v>
      </c>
      <c r="BC90" s="43">
        <v>1420</v>
      </c>
      <c r="BD90" s="12">
        <v>1244</v>
      </c>
      <c r="BE90" s="100"/>
      <c r="BF90" s="110">
        <v>4223</v>
      </c>
      <c r="BG90" s="43">
        <v>1482</v>
      </c>
      <c r="BH90" s="12">
        <v>1280</v>
      </c>
      <c r="BI90" s="100"/>
      <c r="BJ90" s="110">
        <v>4163</v>
      </c>
      <c r="BK90" s="43">
        <v>1442</v>
      </c>
      <c r="BL90" s="12">
        <v>1260</v>
      </c>
      <c r="BM90" s="100">
        <v>5.7184750733137828E-2</v>
      </c>
      <c r="BN90" s="110">
        <v>4236</v>
      </c>
      <c r="BO90" s="43">
        <v>1553</v>
      </c>
      <c r="BP90" s="12">
        <v>1331</v>
      </c>
      <c r="BQ90" s="100">
        <v>5.5744391570360298E-2</v>
      </c>
      <c r="BR90" s="110">
        <v>4278</v>
      </c>
      <c r="BS90" s="43">
        <v>1511</v>
      </c>
      <c r="BT90" s="12">
        <v>1320</v>
      </c>
      <c r="BU90" s="100">
        <v>6.4084507042253519E-2</v>
      </c>
      <c r="BV90" s="110">
        <v>4162</v>
      </c>
      <c r="BW90" s="43">
        <v>1576</v>
      </c>
      <c r="BX90" s="12">
        <v>1381</v>
      </c>
      <c r="BY90" s="100">
        <v>6.3427800269905535E-2</v>
      </c>
      <c r="BZ90" s="110">
        <v>4088</v>
      </c>
      <c r="CA90" s="43">
        <v>1533</v>
      </c>
      <c r="CB90" s="12">
        <v>1335</v>
      </c>
      <c r="CC90" s="100">
        <v>6.3E-2</v>
      </c>
      <c r="CD90" s="110">
        <v>4126</v>
      </c>
      <c r="CE90" s="43">
        <v>1621</v>
      </c>
      <c r="CF90" s="12">
        <v>1405</v>
      </c>
      <c r="CG90" s="100">
        <v>4.4000000000000004E-2</v>
      </c>
      <c r="CI90" s="50"/>
    </row>
    <row r="91" spans="1:87">
      <c r="A91" s="102" t="s">
        <v>149</v>
      </c>
      <c r="B91" s="77">
        <v>17421</v>
      </c>
      <c r="C91" s="43">
        <v>1154</v>
      </c>
      <c r="D91" s="108">
        <v>1016</v>
      </c>
      <c r="E91" s="110">
        <v>17590</v>
      </c>
      <c r="F91" s="43">
        <v>1252</v>
      </c>
      <c r="G91" s="108">
        <v>1110</v>
      </c>
      <c r="H91" s="110">
        <v>18315</v>
      </c>
      <c r="I91" s="43">
        <v>1231</v>
      </c>
      <c r="J91" s="108">
        <v>1086</v>
      </c>
      <c r="K91" s="110">
        <v>17746</v>
      </c>
      <c r="L91" s="43">
        <v>1336</v>
      </c>
      <c r="M91" s="108">
        <v>1192</v>
      </c>
      <c r="N91" s="110">
        <v>17734</v>
      </c>
      <c r="O91" s="43">
        <v>1244</v>
      </c>
      <c r="P91" s="12">
        <v>1101</v>
      </c>
      <c r="Q91" s="100">
        <v>7.7989601386481797E-2</v>
      </c>
      <c r="R91" s="110">
        <v>18047</v>
      </c>
      <c r="S91" s="43">
        <v>1398</v>
      </c>
      <c r="T91" s="12">
        <v>1238</v>
      </c>
      <c r="U91" s="100">
        <v>0.11661341853035144</v>
      </c>
      <c r="V91" s="110">
        <v>18499</v>
      </c>
      <c r="W91" s="43">
        <v>1382</v>
      </c>
      <c r="X91" s="12">
        <v>1220</v>
      </c>
      <c r="Y91" s="100">
        <v>0.12266450040617384</v>
      </c>
      <c r="Z91" s="110">
        <v>17687</v>
      </c>
      <c r="AA91" s="43">
        <v>1470</v>
      </c>
      <c r="AB91" s="12">
        <v>1304</v>
      </c>
      <c r="AC91" s="100">
        <v>0.10029940119760479</v>
      </c>
      <c r="AD91" s="110">
        <v>17324</v>
      </c>
      <c r="AE91" s="43">
        <v>1385</v>
      </c>
      <c r="AF91" s="12">
        <v>1207</v>
      </c>
      <c r="AG91" s="100">
        <v>0.11334405144694534</v>
      </c>
      <c r="AH91" s="110">
        <v>17552</v>
      </c>
      <c r="AI91" s="43">
        <v>1556</v>
      </c>
      <c r="AJ91" s="12">
        <v>1359</v>
      </c>
      <c r="AK91" s="100">
        <v>0.11301859799713877</v>
      </c>
      <c r="AL91" s="110">
        <v>18069</v>
      </c>
      <c r="AM91" s="43">
        <v>1506</v>
      </c>
      <c r="AN91" s="12">
        <v>1327</v>
      </c>
      <c r="AO91" s="100">
        <v>8.9725036179450074E-2</v>
      </c>
      <c r="AP91" s="110">
        <v>17218</v>
      </c>
      <c r="AQ91" s="43">
        <v>1615</v>
      </c>
      <c r="AR91" s="12">
        <v>1447</v>
      </c>
      <c r="AS91" s="100">
        <v>9.8639455782312924E-2</v>
      </c>
      <c r="AT91" s="110">
        <v>16997</v>
      </c>
      <c r="AU91" s="43">
        <v>1526</v>
      </c>
      <c r="AV91" s="12">
        <v>1341</v>
      </c>
      <c r="AW91" s="100">
        <v>0.10180505415162455</v>
      </c>
      <c r="AX91" s="110">
        <v>17176</v>
      </c>
      <c r="AY91" s="43">
        <v>1666</v>
      </c>
      <c r="AZ91" s="12">
        <v>1458</v>
      </c>
      <c r="BA91" s="100">
        <v>7.0694087403598976E-2</v>
      </c>
      <c r="BB91" s="110">
        <v>17653</v>
      </c>
      <c r="BC91" s="43">
        <v>1631</v>
      </c>
      <c r="BD91" s="12">
        <v>1430</v>
      </c>
      <c r="BE91" s="100">
        <v>8.3001328021248336E-2</v>
      </c>
      <c r="BF91" s="110">
        <v>17070</v>
      </c>
      <c r="BG91" s="43">
        <v>1725</v>
      </c>
      <c r="BH91" s="12">
        <v>1539</v>
      </c>
      <c r="BI91" s="100">
        <v>6.8111455108359129E-2</v>
      </c>
      <c r="BJ91" s="110">
        <v>16803</v>
      </c>
      <c r="BK91" s="43">
        <v>1616</v>
      </c>
      <c r="BL91" s="12">
        <v>1420</v>
      </c>
      <c r="BM91" s="100">
        <v>5.8977719528178242E-2</v>
      </c>
      <c r="BN91" s="110">
        <v>17115</v>
      </c>
      <c r="BO91" s="43">
        <v>1746</v>
      </c>
      <c r="BP91" s="12">
        <v>1531</v>
      </c>
      <c r="BQ91" s="100">
        <v>4.8019207683073231E-2</v>
      </c>
      <c r="BR91" s="110">
        <v>17434</v>
      </c>
      <c r="BS91" s="43">
        <v>1719</v>
      </c>
      <c r="BT91" s="12">
        <v>1527</v>
      </c>
      <c r="BU91" s="100">
        <v>5.3954629061925198E-2</v>
      </c>
      <c r="BV91" s="110">
        <v>16903</v>
      </c>
      <c r="BW91" s="43">
        <v>1812</v>
      </c>
      <c r="BX91" s="12">
        <v>1633</v>
      </c>
      <c r="BY91" s="100">
        <v>5.0434782608695654E-2</v>
      </c>
      <c r="BZ91" s="110">
        <v>16654</v>
      </c>
      <c r="CA91" s="43">
        <v>1698</v>
      </c>
      <c r="CB91" s="12">
        <v>1487</v>
      </c>
      <c r="CC91" s="79">
        <v>5.0999999999999997E-2</v>
      </c>
      <c r="CD91" s="110">
        <v>16787</v>
      </c>
      <c r="CE91" s="43">
        <v>1840</v>
      </c>
      <c r="CF91" s="12">
        <v>1630</v>
      </c>
      <c r="CG91" s="100">
        <v>5.4000000000000006E-2</v>
      </c>
      <c r="CI91" s="50"/>
    </row>
    <row r="92" spans="1:87">
      <c r="A92" s="101" t="s">
        <v>484</v>
      </c>
      <c r="B92" s="77">
        <v>1884</v>
      </c>
      <c r="C92" s="43">
        <v>1090</v>
      </c>
      <c r="D92" s="108">
        <v>922</v>
      </c>
      <c r="E92" s="110">
        <v>1921</v>
      </c>
      <c r="F92" s="43">
        <v>1178</v>
      </c>
      <c r="G92" s="108">
        <v>990</v>
      </c>
      <c r="H92" s="110">
        <v>2084</v>
      </c>
      <c r="I92" s="43">
        <v>1133</v>
      </c>
      <c r="J92" s="108">
        <v>978</v>
      </c>
      <c r="K92" s="110">
        <v>1941</v>
      </c>
      <c r="L92" s="43">
        <v>1255</v>
      </c>
      <c r="M92" s="108">
        <v>1086</v>
      </c>
      <c r="N92" s="110">
        <v>1961</v>
      </c>
      <c r="O92" s="43">
        <v>1197</v>
      </c>
      <c r="P92" s="12">
        <v>1030</v>
      </c>
      <c r="Q92" s="100">
        <v>9.8165137614678905E-2</v>
      </c>
      <c r="R92" s="110">
        <v>1968</v>
      </c>
      <c r="S92" s="43">
        <v>1344</v>
      </c>
      <c r="T92" s="12">
        <v>1156</v>
      </c>
      <c r="U92" s="100">
        <v>0.14091680814940577</v>
      </c>
      <c r="V92" s="110">
        <v>2002</v>
      </c>
      <c r="W92" s="43">
        <v>1277</v>
      </c>
      <c r="X92" s="12">
        <v>1108</v>
      </c>
      <c r="Y92" s="100">
        <v>0.12709620476610767</v>
      </c>
      <c r="Z92" s="110">
        <v>1833</v>
      </c>
      <c r="AA92" s="43">
        <v>1405</v>
      </c>
      <c r="AB92" s="12">
        <v>1202</v>
      </c>
      <c r="AC92" s="100">
        <v>0.11952191235059761</v>
      </c>
      <c r="AD92" s="110">
        <v>1758</v>
      </c>
      <c r="AE92" s="43">
        <v>1331</v>
      </c>
      <c r="AF92" s="12">
        <v>1143</v>
      </c>
      <c r="AG92" s="100">
        <v>0.11194653299916457</v>
      </c>
      <c r="AH92" s="110">
        <v>1840</v>
      </c>
      <c r="AI92" s="43">
        <v>1475</v>
      </c>
      <c r="AJ92" s="12">
        <v>1220</v>
      </c>
      <c r="AK92" s="100">
        <v>9.7470238095238096E-2</v>
      </c>
      <c r="AL92" s="110">
        <v>1845</v>
      </c>
      <c r="AM92" s="43">
        <v>1396</v>
      </c>
      <c r="AN92" s="12">
        <v>1201</v>
      </c>
      <c r="AO92" s="100">
        <v>9.3187157400156623E-2</v>
      </c>
      <c r="AP92" s="110">
        <v>1709</v>
      </c>
      <c r="AQ92" s="43">
        <v>1537</v>
      </c>
      <c r="AR92" s="12">
        <v>1330</v>
      </c>
      <c r="AS92" s="100">
        <v>9.3950177935943055E-2</v>
      </c>
      <c r="AT92" s="110">
        <v>1698</v>
      </c>
      <c r="AU92" s="43">
        <v>1464</v>
      </c>
      <c r="AV92" s="12">
        <v>1248</v>
      </c>
      <c r="AW92" s="100">
        <v>9.9924868519909837E-2</v>
      </c>
      <c r="AX92" s="110">
        <v>1756</v>
      </c>
      <c r="AY92" s="43">
        <v>1529</v>
      </c>
      <c r="AZ92" s="12">
        <v>1303</v>
      </c>
      <c r="BA92" s="100">
        <v>3.6610169491525422E-2</v>
      </c>
      <c r="BB92" s="110">
        <v>1855</v>
      </c>
      <c r="BC92" s="43">
        <v>1489</v>
      </c>
      <c r="BD92" s="12">
        <v>1290</v>
      </c>
      <c r="BE92" s="100">
        <v>6.6618911174785106E-2</v>
      </c>
      <c r="BF92" s="110">
        <v>1771</v>
      </c>
      <c r="BG92" s="43">
        <v>1645</v>
      </c>
      <c r="BH92" s="12">
        <v>1417</v>
      </c>
      <c r="BI92" s="100">
        <v>7.0266753415744954E-2</v>
      </c>
      <c r="BJ92" s="110">
        <v>1758</v>
      </c>
      <c r="BK92" s="43">
        <v>1541</v>
      </c>
      <c r="BL92" s="12">
        <v>1328</v>
      </c>
      <c r="BM92" s="100">
        <v>5.2595628415300549E-2</v>
      </c>
      <c r="BN92" s="110">
        <v>1810</v>
      </c>
      <c r="BO92" s="43">
        <v>1635</v>
      </c>
      <c r="BP92" s="12">
        <v>1389</v>
      </c>
      <c r="BQ92" s="100">
        <v>6.9326357096141267E-2</v>
      </c>
      <c r="BR92" s="110">
        <v>1893</v>
      </c>
      <c r="BS92" s="43">
        <v>1585</v>
      </c>
      <c r="BT92" s="12">
        <v>1378</v>
      </c>
      <c r="BU92" s="100">
        <v>6.4472800537273334E-2</v>
      </c>
      <c r="BV92" s="110">
        <v>1823</v>
      </c>
      <c r="BW92" s="43">
        <v>1700</v>
      </c>
      <c r="BX92" s="12">
        <v>1460</v>
      </c>
      <c r="BY92" s="100">
        <v>3.3434650455927049E-2</v>
      </c>
      <c r="BZ92" s="110">
        <v>1796</v>
      </c>
      <c r="CA92" s="43">
        <v>1618</v>
      </c>
      <c r="CB92" s="12">
        <v>1367</v>
      </c>
      <c r="CC92" s="100">
        <v>0.05</v>
      </c>
      <c r="CD92" s="110">
        <v>1792</v>
      </c>
      <c r="CE92" s="43">
        <v>1705</v>
      </c>
      <c r="CF92" s="12">
        <v>1475</v>
      </c>
      <c r="CG92" s="100">
        <v>4.2999999999999997E-2</v>
      </c>
      <c r="CI92" s="50"/>
    </row>
    <row r="93" spans="1:87">
      <c r="A93" s="101" t="s">
        <v>485</v>
      </c>
      <c r="B93" s="77">
        <v>2082</v>
      </c>
      <c r="C93" s="43">
        <v>1101</v>
      </c>
      <c r="D93" s="108">
        <v>966</v>
      </c>
      <c r="E93" s="110">
        <v>2137</v>
      </c>
      <c r="F93" s="43">
        <v>1230</v>
      </c>
      <c r="G93" s="108">
        <v>1008</v>
      </c>
      <c r="H93" s="110">
        <v>2229</v>
      </c>
      <c r="I93" s="43">
        <v>1149</v>
      </c>
      <c r="J93" s="108">
        <v>963</v>
      </c>
      <c r="K93" s="110">
        <v>2115</v>
      </c>
      <c r="L93" s="43">
        <v>1280</v>
      </c>
      <c r="M93" s="108">
        <v>1135</v>
      </c>
      <c r="N93" s="110">
        <v>2086</v>
      </c>
      <c r="O93" s="43">
        <v>1169</v>
      </c>
      <c r="P93" s="12">
        <v>1023</v>
      </c>
      <c r="Q93" s="100">
        <v>6.1762034514078114E-2</v>
      </c>
      <c r="R93" s="110">
        <v>2162</v>
      </c>
      <c r="S93" s="43">
        <v>1350</v>
      </c>
      <c r="T93" s="12">
        <v>1130</v>
      </c>
      <c r="U93" s="100">
        <v>9.7560975609756101E-2</v>
      </c>
      <c r="V93" s="110">
        <v>2274</v>
      </c>
      <c r="W93" s="43">
        <v>1296</v>
      </c>
      <c r="X93" s="12">
        <v>1105</v>
      </c>
      <c r="Y93" s="100">
        <v>0.12793733681462141</v>
      </c>
      <c r="Z93" s="110">
        <v>2090</v>
      </c>
      <c r="AA93" s="43">
        <v>1370</v>
      </c>
      <c r="AB93" s="12">
        <v>1209</v>
      </c>
      <c r="AC93" s="100">
        <v>7.03125E-2</v>
      </c>
      <c r="AD93" s="110">
        <v>2030</v>
      </c>
      <c r="AE93" s="43">
        <v>1297</v>
      </c>
      <c r="AF93" s="12">
        <v>1111</v>
      </c>
      <c r="AG93" s="100">
        <v>0.10949529512403763</v>
      </c>
      <c r="AH93" s="110">
        <v>2096</v>
      </c>
      <c r="AI93" s="43">
        <v>1487</v>
      </c>
      <c r="AJ93" s="12">
        <v>1251</v>
      </c>
      <c r="AK93" s="100">
        <v>0.10148148148148148</v>
      </c>
      <c r="AL93" s="110">
        <v>2182</v>
      </c>
      <c r="AM93" s="43">
        <v>1402</v>
      </c>
      <c r="AN93" s="12">
        <v>1188</v>
      </c>
      <c r="AO93" s="100">
        <v>8.1790123456790126E-2</v>
      </c>
      <c r="AP93" s="110">
        <v>2067</v>
      </c>
      <c r="AQ93" s="43">
        <v>1471</v>
      </c>
      <c r="AR93" s="12">
        <v>1323</v>
      </c>
      <c r="AS93" s="100">
        <v>7.3722627737226279E-2</v>
      </c>
      <c r="AT93" s="110">
        <v>2064</v>
      </c>
      <c r="AU93" s="43">
        <v>1371</v>
      </c>
      <c r="AV93" s="12">
        <v>1200</v>
      </c>
      <c r="AW93" s="100">
        <v>5.7054741711642251E-2</v>
      </c>
      <c r="AX93" s="110">
        <v>2101</v>
      </c>
      <c r="AY93" s="43">
        <v>1583</v>
      </c>
      <c r="AZ93" s="12">
        <v>1300</v>
      </c>
      <c r="BA93" s="100">
        <v>6.4559515803631479E-2</v>
      </c>
      <c r="BB93" s="110">
        <v>2187</v>
      </c>
      <c r="BC93" s="43">
        <v>1472</v>
      </c>
      <c r="BD93" s="12">
        <v>1275</v>
      </c>
      <c r="BE93" s="100">
        <v>4.9928673323823107E-2</v>
      </c>
      <c r="BF93" s="110">
        <v>2056</v>
      </c>
      <c r="BG93" s="43">
        <v>1569</v>
      </c>
      <c r="BH93" s="12">
        <v>1427</v>
      </c>
      <c r="BI93" s="100">
        <v>6.6621346023113523E-2</v>
      </c>
      <c r="BJ93" s="110">
        <v>2038</v>
      </c>
      <c r="BK93" s="43">
        <v>1459</v>
      </c>
      <c r="BL93" s="12">
        <v>1282</v>
      </c>
      <c r="BM93" s="100">
        <v>6.4186725018234872E-2</v>
      </c>
      <c r="BN93" s="110">
        <v>2088</v>
      </c>
      <c r="BO93" s="43">
        <v>1639</v>
      </c>
      <c r="BP93" s="12">
        <v>1374</v>
      </c>
      <c r="BQ93" s="100">
        <v>3.5375868603916616E-2</v>
      </c>
      <c r="BR93" s="110">
        <v>2143</v>
      </c>
      <c r="BS93" s="43">
        <v>1564</v>
      </c>
      <c r="BT93" s="12">
        <v>1382</v>
      </c>
      <c r="BU93" s="100">
        <v>6.25E-2</v>
      </c>
      <c r="BV93" s="110">
        <v>2090</v>
      </c>
      <c r="BW93" s="43">
        <v>1650</v>
      </c>
      <c r="BX93" s="12">
        <v>1495</v>
      </c>
      <c r="BY93" s="100">
        <v>5.1625239005736137E-2</v>
      </c>
      <c r="BZ93" s="110">
        <v>2064</v>
      </c>
      <c r="CA93" s="43">
        <v>1526</v>
      </c>
      <c r="CB93" s="12">
        <v>1364</v>
      </c>
      <c r="CC93" s="100">
        <v>4.5999999999999999E-2</v>
      </c>
      <c r="CD93" s="110">
        <v>2079</v>
      </c>
      <c r="CE93" s="43">
        <v>1724</v>
      </c>
      <c r="CF93" s="12">
        <v>1466</v>
      </c>
      <c r="CG93" s="100">
        <v>5.2000000000000005E-2</v>
      </c>
      <c r="CI93" s="50"/>
    </row>
    <row r="94" spans="1:87">
      <c r="A94" s="103" t="s">
        <v>486</v>
      </c>
      <c r="B94" s="77">
        <v>8958</v>
      </c>
      <c r="C94" s="43">
        <v>1169</v>
      </c>
      <c r="D94" s="108">
        <v>1037</v>
      </c>
      <c r="E94" s="110">
        <v>9040</v>
      </c>
      <c r="F94" s="43">
        <v>1256</v>
      </c>
      <c r="G94" s="108">
        <v>1139</v>
      </c>
      <c r="H94" s="110">
        <v>9417</v>
      </c>
      <c r="I94" s="43">
        <v>1256</v>
      </c>
      <c r="J94" s="108">
        <v>1129</v>
      </c>
      <c r="K94" s="110">
        <v>9196</v>
      </c>
      <c r="L94" s="43">
        <v>1347</v>
      </c>
      <c r="M94" s="108">
        <v>1214</v>
      </c>
      <c r="N94" s="110">
        <v>9112</v>
      </c>
      <c r="O94" s="43">
        <v>1259</v>
      </c>
      <c r="P94" s="12">
        <v>1121</v>
      </c>
      <c r="Q94" s="100">
        <v>7.6988879384088965E-2</v>
      </c>
      <c r="R94" s="110">
        <v>9402</v>
      </c>
      <c r="S94" s="43">
        <v>1386</v>
      </c>
      <c r="T94" s="12">
        <v>1252</v>
      </c>
      <c r="U94" s="100">
        <v>0.1035031847133758</v>
      </c>
      <c r="V94" s="110">
        <v>9606</v>
      </c>
      <c r="W94" s="43">
        <v>1395</v>
      </c>
      <c r="X94" s="12">
        <v>1250</v>
      </c>
      <c r="Y94" s="100">
        <v>0.1106687898089172</v>
      </c>
      <c r="Z94" s="110">
        <v>9267</v>
      </c>
      <c r="AA94" s="43">
        <v>1484</v>
      </c>
      <c r="AB94" s="12">
        <v>1331</v>
      </c>
      <c r="AC94" s="100">
        <v>0.10170749814402376</v>
      </c>
      <c r="AD94" s="110">
        <v>8987</v>
      </c>
      <c r="AE94" s="43">
        <v>1392</v>
      </c>
      <c r="AF94" s="12">
        <v>1217</v>
      </c>
      <c r="AG94" s="100">
        <v>0.10563939634630659</v>
      </c>
      <c r="AH94" s="110">
        <v>9053</v>
      </c>
      <c r="AI94" s="43">
        <v>1539</v>
      </c>
      <c r="AJ94" s="12">
        <v>1364</v>
      </c>
      <c r="AK94" s="100">
        <v>0.11038961038961038</v>
      </c>
      <c r="AL94" s="110">
        <v>9295</v>
      </c>
      <c r="AM94" s="43">
        <v>1519</v>
      </c>
      <c r="AN94" s="12">
        <v>1360</v>
      </c>
      <c r="AO94" s="100">
        <v>8.8888888888888892E-2</v>
      </c>
      <c r="AP94" s="110">
        <v>8972</v>
      </c>
      <c r="AQ94" s="43">
        <v>1628</v>
      </c>
      <c r="AR94" s="12">
        <v>1458</v>
      </c>
      <c r="AS94" s="100">
        <v>9.7035040431266845E-2</v>
      </c>
      <c r="AT94" s="110">
        <v>8717</v>
      </c>
      <c r="AU94" s="43">
        <v>1525</v>
      </c>
      <c r="AV94" s="12">
        <v>1337</v>
      </c>
      <c r="AW94" s="100">
        <v>9.5545977011494254E-2</v>
      </c>
      <c r="AX94" s="110">
        <v>8739</v>
      </c>
      <c r="AY94" s="43">
        <v>1649</v>
      </c>
      <c r="AZ94" s="12">
        <v>1470</v>
      </c>
      <c r="BA94" s="100">
        <v>7.1474983755685506E-2</v>
      </c>
      <c r="BB94" s="110">
        <v>8886</v>
      </c>
      <c r="BC94" s="43">
        <v>1631</v>
      </c>
      <c r="BD94" s="12">
        <v>1442</v>
      </c>
      <c r="BE94" s="100">
        <v>7.3732718894009217E-2</v>
      </c>
      <c r="BF94" s="110">
        <v>8658</v>
      </c>
      <c r="BG94" s="43">
        <v>1729</v>
      </c>
      <c r="BH94" s="12">
        <v>1562</v>
      </c>
      <c r="BI94" s="100">
        <v>6.2039312039312039E-2</v>
      </c>
      <c r="BJ94" s="110">
        <v>8458</v>
      </c>
      <c r="BK94" s="43">
        <v>1592</v>
      </c>
      <c r="BL94" s="12">
        <v>1403</v>
      </c>
      <c r="BM94" s="100">
        <v>4.3934426229508196E-2</v>
      </c>
      <c r="BN94" s="110">
        <v>8531</v>
      </c>
      <c r="BO94" s="43">
        <v>1726</v>
      </c>
      <c r="BP94" s="12">
        <v>1541</v>
      </c>
      <c r="BQ94" s="100">
        <v>4.6694966646452396E-2</v>
      </c>
      <c r="BR94" s="110">
        <v>8662</v>
      </c>
      <c r="BS94" s="43">
        <v>1718</v>
      </c>
      <c r="BT94" s="12">
        <v>1538</v>
      </c>
      <c r="BU94" s="100">
        <v>5.3341508277130592E-2</v>
      </c>
      <c r="BV94" s="110">
        <v>9082</v>
      </c>
      <c r="BW94" s="43">
        <v>1886</v>
      </c>
      <c r="BX94" s="12">
        <v>1700</v>
      </c>
      <c r="BY94" s="100">
        <v>9.080393290919607E-2</v>
      </c>
      <c r="BZ94" s="110">
        <v>8949</v>
      </c>
      <c r="CA94" s="43">
        <v>1758</v>
      </c>
      <c r="CB94" s="12">
        <v>1517</v>
      </c>
      <c r="CC94" s="100">
        <v>0.10400000000000001</v>
      </c>
      <c r="CD94" s="110">
        <v>9007</v>
      </c>
      <c r="CE94" s="43">
        <v>1899</v>
      </c>
      <c r="CF94" s="12">
        <v>1677</v>
      </c>
      <c r="CG94" s="100">
        <v>0.1</v>
      </c>
      <c r="CI94" s="50"/>
    </row>
    <row r="95" spans="1:87">
      <c r="A95" s="101" t="s">
        <v>487</v>
      </c>
      <c r="B95" s="77">
        <v>4497</v>
      </c>
      <c r="C95" s="43">
        <v>1177</v>
      </c>
      <c r="D95" s="108">
        <v>1037</v>
      </c>
      <c r="E95" s="110">
        <v>4492</v>
      </c>
      <c r="F95" s="43">
        <v>1286</v>
      </c>
      <c r="G95" s="108">
        <v>1143</v>
      </c>
      <c r="H95" s="110">
        <v>4585</v>
      </c>
      <c r="I95" s="43">
        <v>1265</v>
      </c>
      <c r="J95" s="108">
        <v>1111</v>
      </c>
      <c r="K95" s="110">
        <v>4494</v>
      </c>
      <c r="L95" s="43">
        <v>1375</v>
      </c>
      <c r="M95" s="108">
        <v>1202</v>
      </c>
      <c r="N95" s="110">
        <v>4575</v>
      </c>
      <c r="O95" s="43">
        <v>1271</v>
      </c>
      <c r="P95" s="12">
        <v>1120</v>
      </c>
      <c r="Q95" s="100">
        <v>7.9864061172472384E-2</v>
      </c>
      <c r="R95" s="110">
        <v>4515</v>
      </c>
      <c r="S95" s="43">
        <v>1471</v>
      </c>
      <c r="T95" s="12">
        <v>1282</v>
      </c>
      <c r="U95" s="100">
        <v>0.14385692068429237</v>
      </c>
      <c r="V95" s="110">
        <v>4617</v>
      </c>
      <c r="W95" s="43">
        <v>1442</v>
      </c>
      <c r="X95" s="12">
        <v>1276</v>
      </c>
      <c r="Y95" s="100">
        <v>0.13992094861660079</v>
      </c>
      <c r="Z95" s="110">
        <v>4497</v>
      </c>
      <c r="AA95" s="43">
        <v>1514</v>
      </c>
      <c r="AB95" s="12">
        <v>1345</v>
      </c>
      <c r="AC95" s="100">
        <v>0.10109090909090909</v>
      </c>
      <c r="AD95" s="110">
        <v>4549</v>
      </c>
      <c r="AE95" s="43">
        <v>1433</v>
      </c>
      <c r="AF95" s="12">
        <v>1261</v>
      </c>
      <c r="AG95" s="100">
        <v>0.12745869394177814</v>
      </c>
      <c r="AH95" s="110">
        <v>4563</v>
      </c>
      <c r="AI95" s="43">
        <v>1656</v>
      </c>
      <c r="AJ95" s="12">
        <v>1449</v>
      </c>
      <c r="AK95" s="100">
        <v>0.12576478585995921</v>
      </c>
      <c r="AL95" s="110">
        <v>4747</v>
      </c>
      <c r="AM95" s="43">
        <v>1571</v>
      </c>
      <c r="AN95" s="12">
        <v>1390</v>
      </c>
      <c r="AO95" s="100">
        <v>8.9459084604715675E-2</v>
      </c>
      <c r="AP95" s="110">
        <v>4470</v>
      </c>
      <c r="AQ95" s="43">
        <v>1684</v>
      </c>
      <c r="AR95" s="12">
        <v>1500</v>
      </c>
      <c r="AS95" s="100">
        <v>0.11228533685601057</v>
      </c>
      <c r="AT95" s="110">
        <v>4518</v>
      </c>
      <c r="AU95" s="43">
        <v>1623</v>
      </c>
      <c r="AV95" s="12">
        <v>1450</v>
      </c>
      <c r="AW95" s="100">
        <v>0.13258897418004187</v>
      </c>
      <c r="AX95" s="110">
        <v>4580</v>
      </c>
      <c r="AY95" s="43">
        <v>1791</v>
      </c>
      <c r="AZ95" s="12">
        <v>1571</v>
      </c>
      <c r="BA95" s="100">
        <v>8.1521739130434784E-2</v>
      </c>
      <c r="BB95" s="110">
        <v>4725</v>
      </c>
      <c r="BC95" s="43">
        <v>1760</v>
      </c>
      <c r="BD95" s="12">
        <v>1555</v>
      </c>
      <c r="BE95" s="100">
        <v>0.12030553787396563</v>
      </c>
      <c r="BF95" s="110">
        <v>4585</v>
      </c>
      <c r="BG95" s="43">
        <v>1823</v>
      </c>
      <c r="BH95" s="12">
        <v>1619</v>
      </c>
      <c r="BI95" s="100">
        <v>8.2541567695961993E-2</v>
      </c>
      <c r="BJ95" s="110">
        <v>4549</v>
      </c>
      <c r="BK95" s="43">
        <v>1764</v>
      </c>
      <c r="BL95" s="12">
        <v>1555</v>
      </c>
      <c r="BM95" s="100">
        <v>8.6876155268022184E-2</v>
      </c>
      <c r="BN95" s="110">
        <v>4686</v>
      </c>
      <c r="BO95" s="43">
        <v>1873</v>
      </c>
      <c r="BP95" s="12">
        <v>1650</v>
      </c>
      <c r="BQ95" s="100">
        <v>4.5784477945281968E-2</v>
      </c>
      <c r="BR95" s="110">
        <v>4736</v>
      </c>
      <c r="BS95" s="43">
        <v>1846</v>
      </c>
      <c r="BT95" s="12">
        <v>1642</v>
      </c>
      <c r="BU95" s="100">
        <v>4.8863636363636366E-2</v>
      </c>
      <c r="BV95" s="110">
        <v>3908</v>
      </c>
      <c r="BW95" s="43">
        <v>1781</v>
      </c>
      <c r="BX95" s="12">
        <v>1626</v>
      </c>
      <c r="BY95" s="100">
        <v>-2.303894679100384E-2</v>
      </c>
      <c r="BZ95" s="110">
        <v>3845</v>
      </c>
      <c r="CA95" s="43">
        <v>1690</v>
      </c>
      <c r="CB95" s="12">
        <v>1549</v>
      </c>
      <c r="CC95" s="100">
        <v>-4.2000000000000003E-2</v>
      </c>
      <c r="CD95" s="110">
        <v>3909</v>
      </c>
      <c r="CE95" s="43">
        <v>1832</v>
      </c>
      <c r="CF95" s="12">
        <v>1656</v>
      </c>
      <c r="CG95" s="100">
        <v>-2.2000000000000002E-2</v>
      </c>
      <c r="CI95" s="50"/>
    </row>
    <row r="96" spans="1:87">
      <c r="A96" s="102" t="s">
        <v>150</v>
      </c>
      <c r="B96" s="77">
        <v>11607</v>
      </c>
      <c r="C96" s="43">
        <v>1079</v>
      </c>
      <c r="D96" s="108">
        <v>933</v>
      </c>
      <c r="E96" s="110">
        <v>11979</v>
      </c>
      <c r="F96" s="43">
        <v>1175</v>
      </c>
      <c r="G96" s="108">
        <v>1000</v>
      </c>
      <c r="H96" s="110">
        <v>12397</v>
      </c>
      <c r="I96" s="43">
        <v>1133</v>
      </c>
      <c r="J96" s="108">
        <v>963</v>
      </c>
      <c r="K96" s="110">
        <v>12007</v>
      </c>
      <c r="L96" s="43">
        <v>1249</v>
      </c>
      <c r="M96" s="108">
        <v>1056</v>
      </c>
      <c r="N96" s="110">
        <v>11825</v>
      </c>
      <c r="O96" s="43">
        <v>1171</v>
      </c>
      <c r="P96" s="12">
        <v>1007</v>
      </c>
      <c r="Q96" s="100">
        <v>8.5264133456904548E-2</v>
      </c>
      <c r="R96" s="110">
        <v>12218</v>
      </c>
      <c r="S96" s="43">
        <v>1322</v>
      </c>
      <c r="T96" s="12">
        <v>1121</v>
      </c>
      <c r="U96" s="100">
        <v>0.1251063829787234</v>
      </c>
      <c r="V96" s="110">
        <v>12542</v>
      </c>
      <c r="W96" s="43">
        <v>1267</v>
      </c>
      <c r="X96" s="12">
        <v>1086</v>
      </c>
      <c r="Y96" s="100">
        <v>0.11827007943512798</v>
      </c>
      <c r="Z96" s="110">
        <v>11970</v>
      </c>
      <c r="AA96" s="43">
        <v>1348</v>
      </c>
      <c r="AB96" s="12">
        <v>1168</v>
      </c>
      <c r="AC96" s="100">
        <v>7.9263410728582867E-2</v>
      </c>
      <c r="AD96" s="110">
        <v>11604</v>
      </c>
      <c r="AE96" s="43">
        <v>1322</v>
      </c>
      <c r="AF96" s="12">
        <v>1133</v>
      </c>
      <c r="AG96" s="100">
        <v>0.12894961571306576</v>
      </c>
      <c r="AH96" s="110">
        <v>11983</v>
      </c>
      <c r="AI96" s="43">
        <v>1468</v>
      </c>
      <c r="AJ96" s="12">
        <v>1236</v>
      </c>
      <c r="AK96" s="100">
        <v>0.11043872919818457</v>
      </c>
      <c r="AL96" s="110">
        <v>12175</v>
      </c>
      <c r="AM96" s="43">
        <v>1410</v>
      </c>
      <c r="AN96" s="12">
        <v>1203</v>
      </c>
      <c r="AO96" s="100">
        <v>0.11286503551696922</v>
      </c>
      <c r="AP96" s="110">
        <v>11814</v>
      </c>
      <c r="AQ96" s="43">
        <v>1492</v>
      </c>
      <c r="AR96" s="12">
        <v>1280</v>
      </c>
      <c r="AS96" s="100">
        <v>0.10682492581602374</v>
      </c>
      <c r="AT96" s="110">
        <v>11609</v>
      </c>
      <c r="AU96" s="43">
        <v>1446</v>
      </c>
      <c r="AV96" s="12">
        <v>1243</v>
      </c>
      <c r="AW96" s="100">
        <v>9.3797276853252648E-2</v>
      </c>
      <c r="AX96" s="110">
        <v>11880</v>
      </c>
      <c r="AY96" s="43">
        <v>1567</v>
      </c>
      <c r="AZ96" s="12">
        <v>1339</v>
      </c>
      <c r="BA96" s="100">
        <v>6.743869209809264E-2</v>
      </c>
      <c r="BB96" s="110">
        <v>12249</v>
      </c>
      <c r="BC96" s="43">
        <v>1477</v>
      </c>
      <c r="BD96" s="12">
        <v>1252</v>
      </c>
      <c r="BE96" s="100">
        <v>4.75177304964539E-2</v>
      </c>
      <c r="BF96" s="110">
        <v>11812</v>
      </c>
      <c r="BG96" s="43">
        <v>1607</v>
      </c>
      <c r="BH96" s="12">
        <v>1388</v>
      </c>
      <c r="BI96" s="100">
        <v>7.7077747989276135E-2</v>
      </c>
      <c r="BJ96" s="110">
        <v>11523</v>
      </c>
      <c r="BK96" s="43">
        <v>1537</v>
      </c>
      <c r="BL96" s="12">
        <v>1333</v>
      </c>
      <c r="BM96" s="100">
        <v>6.2932226832641769E-2</v>
      </c>
      <c r="BN96" s="110">
        <v>11654</v>
      </c>
      <c r="BO96" s="43">
        <v>1666</v>
      </c>
      <c r="BP96" s="12">
        <v>1419</v>
      </c>
      <c r="BQ96" s="100">
        <v>6.3178047223994893E-2</v>
      </c>
      <c r="BR96" s="110">
        <v>11950</v>
      </c>
      <c r="BS96" s="43">
        <v>1596</v>
      </c>
      <c r="BT96" s="12">
        <v>1358</v>
      </c>
      <c r="BU96" s="100">
        <v>8.0568720379146919E-2</v>
      </c>
      <c r="BV96" s="110">
        <v>11484</v>
      </c>
      <c r="BW96" s="43">
        <v>1689</v>
      </c>
      <c r="BX96" s="12">
        <v>1464</v>
      </c>
      <c r="BY96" s="100">
        <v>5.1026757934038582E-2</v>
      </c>
      <c r="BZ96" s="110">
        <v>11234</v>
      </c>
      <c r="CA96" s="43">
        <v>1624</v>
      </c>
      <c r="CB96" s="12">
        <v>1394</v>
      </c>
      <c r="CC96" s="100">
        <v>5.7000000000000002E-2</v>
      </c>
      <c r="CD96" s="110">
        <v>11415</v>
      </c>
      <c r="CE96" s="43">
        <v>1774</v>
      </c>
      <c r="CF96" s="12">
        <v>1515</v>
      </c>
      <c r="CG96" s="100">
        <v>6.5000000000000002E-2</v>
      </c>
      <c r="CI96" s="50"/>
    </row>
    <row r="97" spans="1:87">
      <c r="A97" s="101" t="s">
        <v>488</v>
      </c>
      <c r="B97" s="77" t="s">
        <v>6</v>
      </c>
      <c r="C97" s="43" t="s">
        <v>6</v>
      </c>
      <c r="D97" s="108" t="s">
        <v>6</v>
      </c>
      <c r="E97" s="110" t="s">
        <v>6</v>
      </c>
      <c r="F97" s="43" t="s">
        <v>6</v>
      </c>
      <c r="G97" s="108" t="s">
        <v>6</v>
      </c>
      <c r="H97" s="110" t="s">
        <v>6</v>
      </c>
      <c r="I97" s="43" t="s">
        <v>6</v>
      </c>
      <c r="J97" s="108" t="s">
        <v>6</v>
      </c>
      <c r="K97" s="110" t="s">
        <v>6</v>
      </c>
      <c r="L97" s="43" t="s">
        <v>6</v>
      </c>
      <c r="M97" s="108" t="s">
        <v>6</v>
      </c>
      <c r="N97" s="110" t="s">
        <v>6</v>
      </c>
      <c r="O97" s="43" t="s">
        <v>6</v>
      </c>
      <c r="P97" s="12" t="s">
        <v>6</v>
      </c>
      <c r="Q97" s="100"/>
      <c r="R97" s="110" t="s">
        <v>6</v>
      </c>
      <c r="S97" s="43" t="s">
        <v>6</v>
      </c>
      <c r="T97" s="12" t="s">
        <v>6</v>
      </c>
      <c r="U97" s="100"/>
      <c r="V97" s="110" t="s">
        <v>6</v>
      </c>
      <c r="W97" s="43" t="s">
        <v>6</v>
      </c>
      <c r="X97" s="12" t="s">
        <v>6</v>
      </c>
      <c r="Y97" s="100"/>
      <c r="Z97" s="110" t="s">
        <v>6</v>
      </c>
      <c r="AA97" s="43" t="s">
        <v>6</v>
      </c>
      <c r="AB97" s="12" t="s">
        <v>6</v>
      </c>
      <c r="AC97" s="100"/>
      <c r="AD97" s="110" t="s">
        <v>6</v>
      </c>
      <c r="AE97" s="43" t="s">
        <v>6</v>
      </c>
      <c r="AF97" s="12" t="s">
        <v>6</v>
      </c>
      <c r="AG97" s="100"/>
      <c r="AH97" s="110" t="s">
        <v>6</v>
      </c>
      <c r="AI97" s="43" t="s">
        <v>6</v>
      </c>
      <c r="AJ97" s="12" t="s">
        <v>6</v>
      </c>
      <c r="AK97" s="100"/>
      <c r="AL97" s="110" t="s">
        <v>6</v>
      </c>
      <c r="AM97" s="43" t="s">
        <v>6</v>
      </c>
      <c r="AN97" s="12" t="s">
        <v>6</v>
      </c>
      <c r="AO97" s="100"/>
      <c r="AP97" s="110" t="s">
        <v>6</v>
      </c>
      <c r="AQ97" s="43" t="s">
        <v>6</v>
      </c>
      <c r="AR97" s="12" t="s">
        <v>6</v>
      </c>
      <c r="AS97" s="100"/>
      <c r="AT97" s="110">
        <v>989</v>
      </c>
      <c r="AU97" s="43">
        <v>1311</v>
      </c>
      <c r="AV97" s="12">
        <v>1129</v>
      </c>
      <c r="AW97" s="100"/>
      <c r="AX97" s="110">
        <v>1015</v>
      </c>
      <c r="AY97" s="43">
        <v>1472</v>
      </c>
      <c r="AZ97" s="12">
        <v>1200</v>
      </c>
      <c r="BA97" s="100"/>
      <c r="BB97" s="110">
        <v>1060</v>
      </c>
      <c r="BC97" s="43">
        <v>1263</v>
      </c>
      <c r="BD97" s="12">
        <v>1106</v>
      </c>
      <c r="BE97" s="100"/>
      <c r="BF97" s="110">
        <v>1024</v>
      </c>
      <c r="BG97" s="43">
        <v>1375</v>
      </c>
      <c r="BH97" s="12">
        <v>1184</v>
      </c>
      <c r="BI97" s="100"/>
      <c r="BJ97" s="110">
        <v>1008</v>
      </c>
      <c r="BK97" s="43">
        <v>1351</v>
      </c>
      <c r="BL97" s="12">
        <v>1159</v>
      </c>
      <c r="BM97" s="100">
        <v>3.0511060259344011E-2</v>
      </c>
      <c r="BN97" s="110">
        <v>1015</v>
      </c>
      <c r="BO97" s="43">
        <v>1546</v>
      </c>
      <c r="BP97" s="12">
        <v>1267</v>
      </c>
      <c r="BQ97" s="100">
        <v>5.0271739130434784E-2</v>
      </c>
      <c r="BR97" s="110">
        <v>1019</v>
      </c>
      <c r="BS97" s="43">
        <v>1318</v>
      </c>
      <c r="BT97" s="12">
        <v>1139</v>
      </c>
      <c r="BU97" s="100">
        <v>4.3547110055423596E-2</v>
      </c>
      <c r="BV97" s="110">
        <v>992</v>
      </c>
      <c r="BW97" s="43">
        <v>1493</v>
      </c>
      <c r="BX97" s="12">
        <v>1317</v>
      </c>
      <c r="BY97" s="100">
        <v>8.5818181818181821E-2</v>
      </c>
      <c r="BZ97" s="110">
        <v>982</v>
      </c>
      <c r="CA97" s="43">
        <v>1453</v>
      </c>
      <c r="CB97" s="12">
        <v>1248</v>
      </c>
      <c r="CC97" s="100">
        <v>7.4999999999999997E-2</v>
      </c>
      <c r="CD97" s="110">
        <v>994</v>
      </c>
      <c r="CE97" s="43">
        <v>1653</v>
      </c>
      <c r="CF97" s="12">
        <v>1375</v>
      </c>
      <c r="CG97" s="100">
        <v>6.9000000000000006E-2</v>
      </c>
      <c r="CI97" s="50"/>
    </row>
    <row r="98" spans="1:87">
      <c r="A98" s="101" t="s">
        <v>489</v>
      </c>
      <c r="B98" s="77">
        <v>952</v>
      </c>
      <c r="C98" s="43">
        <v>862</v>
      </c>
      <c r="D98" s="108">
        <v>750</v>
      </c>
      <c r="E98" s="110">
        <v>1013</v>
      </c>
      <c r="F98" s="43">
        <v>978</v>
      </c>
      <c r="G98" s="108">
        <v>846</v>
      </c>
      <c r="H98" s="110">
        <v>1055</v>
      </c>
      <c r="I98" s="43">
        <v>903</v>
      </c>
      <c r="J98" s="108">
        <v>793</v>
      </c>
      <c r="K98" s="110">
        <v>981</v>
      </c>
      <c r="L98" s="43">
        <v>1000</v>
      </c>
      <c r="M98" s="108">
        <v>893</v>
      </c>
      <c r="N98" s="110">
        <v>983</v>
      </c>
      <c r="O98" s="43">
        <v>950</v>
      </c>
      <c r="P98" s="12">
        <v>823</v>
      </c>
      <c r="Q98" s="100">
        <v>0.10208816705336426</v>
      </c>
      <c r="R98" s="110">
        <v>1014</v>
      </c>
      <c r="S98" s="43">
        <v>1108</v>
      </c>
      <c r="T98" s="12">
        <v>972</v>
      </c>
      <c r="U98" s="100">
        <v>0.1329243353783231</v>
      </c>
      <c r="V98" s="110">
        <v>1048</v>
      </c>
      <c r="W98" s="43">
        <v>1013</v>
      </c>
      <c r="X98" s="12">
        <v>899</v>
      </c>
      <c r="Y98" s="100">
        <v>0.12181616832779624</v>
      </c>
      <c r="Z98" s="110">
        <v>949</v>
      </c>
      <c r="AA98" s="43">
        <v>1104</v>
      </c>
      <c r="AB98" s="12">
        <v>983</v>
      </c>
      <c r="AC98" s="100">
        <v>0.104</v>
      </c>
      <c r="AD98" s="110">
        <v>916</v>
      </c>
      <c r="AE98" s="43">
        <v>950</v>
      </c>
      <c r="AF98" s="12">
        <v>850</v>
      </c>
      <c r="AG98" s="100">
        <v>0</v>
      </c>
      <c r="AH98" s="110">
        <v>933</v>
      </c>
      <c r="AI98" s="43">
        <v>1272</v>
      </c>
      <c r="AJ98" s="12">
        <v>1058</v>
      </c>
      <c r="AK98" s="100">
        <v>0.14801444043321299</v>
      </c>
      <c r="AL98" s="110">
        <v>961</v>
      </c>
      <c r="AM98" s="43">
        <v>1130</v>
      </c>
      <c r="AN98" s="12">
        <v>983</v>
      </c>
      <c r="AO98" s="100">
        <v>0.11549851924975321</v>
      </c>
      <c r="AP98" s="110">
        <v>906</v>
      </c>
      <c r="AQ98" s="43">
        <v>1214</v>
      </c>
      <c r="AR98" s="12">
        <v>1071</v>
      </c>
      <c r="AS98" s="100">
        <v>9.9637681159420288E-2</v>
      </c>
      <c r="AT98" s="110">
        <v>881</v>
      </c>
      <c r="AU98" s="43">
        <v>1208</v>
      </c>
      <c r="AV98" s="12">
        <v>1078</v>
      </c>
      <c r="AW98" s="100">
        <v>0.27157894736842103</v>
      </c>
      <c r="AX98" s="110">
        <v>917</v>
      </c>
      <c r="AY98" s="43">
        <v>1324</v>
      </c>
      <c r="AZ98" s="12">
        <v>1143</v>
      </c>
      <c r="BA98" s="100">
        <v>4.0880503144654086E-2</v>
      </c>
      <c r="BB98" s="110">
        <v>1062</v>
      </c>
      <c r="BC98" s="43">
        <v>1118</v>
      </c>
      <c r="BD98" s="12">
        <v>1000</v>
      </c>
      <c r="BE98" s="100">
        <v>-1.0619469026548672E-2</v>
      </c>
      <c r="BF98" s="110">
        <v>940</v>
      </c>
      <c r="BG98" s="43">
        <v>1318</v>
      </c>
      <c r="BH98" s="12">
        <v>1169</v>
      </c>
      <c r="BI98" s="100">
        <v>8.5667215815486003E-2</v>
      </c>
      <c r="BJ98" s="110">
        <v>930</v>
      </c>
      <c r="BK98" s="43">
        <v>1267</v>
      </c>
      <c r="BL98" s="12">
        <v>1143</v>
      </c>
      <c r="BM98" s="100">
        <v>4.8841059602649006E-2</v>
      </c>
      <c r="BN98" s="110">
        <v>948</v>
      </c>
      <c r="BO98" s="43">
        <v>1398</v>
      </c>
      <c r="BP98" s="12">
        <v>1200</v>
      </c>
      <c r="BQ98" s="100">
        <v>5.5891238670694864E-2</v>
      </c>
      <c r="BR98" s="110">
        <v>1006</v>
      </c>
      <c r="BS98" s="43">
        <v>1288</v>
      </c>
      <c r="BT98" s="12">
        <v>1158</v>
      </c>
      <c r="BU98" s="100">
        <v>0.15205724508050089</v>
      </c>
      <c r="BV98" s="110">
        <v>921</v>
      </c>
      <c r="BW98" s="43">
        <v>1411</v>
      </c>
      <c r="BX98" s="12">
        <v>1283</v>
      </c>
      <c r="BY98" s="100">
        <v>7.0561456752655544E-2</v>
      </c>
      <c r="BZ98" s="110">
        <v>898</v>
      </c>
      <c r="CA98" s="43">
        <v>1390</v>
      </c>
      <c r="CB98" s="12">
        <v>1229</v>
      </c>
      <c r="CC98" s="113">
        <v>9.6999999999999989E-2</v>
      </c>
      <c r="CD98" s="110">
        <v>931</v>
      </c>
      <c r="CE98" s="43">
        <v>1500</v>
      </c>
      <c r="CF98" s="12">
        <v>1311</v>
      </c>
      <c r="CG98" s="100">
        <v>7.2999999999999995E-2</v>
      </c>
      <c r="CI98" s="50"/>
    </row>
    <row r="99" spans="1:87">
      <c r="A99" s="101" t="s">
        <v>490</v>
      </c>
      <c r="B99" s="77">
        <v>892</v>
      </c>
      <c r="C99" s="43">
        <v>998</v>
      </c>
      <c r="D99" s="108">
        <v>851</v>
      </c>
      <c r="E99" s="110">
        <v>899</v>
      </c>
      <c r="F99" s="43">
        <v>1040</v>
      </c>
      <c r="G99" s="108">
        <v>888</v>
      </c>
      <c r="H99" s="110">
        <v>962</v>
      </c>
      <c r="I99" s="43">
        <v>1136</v>
      </c>
      <c r="J99" s="108">
        <v>947</v>
      </c>
      <c r="K99" s="110">
        <v>880</v>
      </c>
      <c r="L99" s="43">
        <v>1114</v>
      </c>
      <c r="M99" s="108">
        <v>1000</v>
      </c>
      <c r="N99" s="110">
        <v>843</v>
      </c>
      <c r="O99" s="43">
        <v>1053</v>
      </c>
      <c r="P99" s="12">
        <v>940</v>
      </c>
      <c r="Q99" s="100">
        <v>5.5110220440881763E-2</v>
      </c>
      <c r="R99" s="110">
        <v>877</v>
      </c>
      <c r="S99" s="43">
        <v>1233</v>
      </c>
      <c r="T99" s="12">
        <v>1050</v>
      </c>
      <c r="U99" s="100">
        <v>0.18557692307692308</v>
      </c>
      <c r="V99" s="110">
        <v>930</v>
      </c>
      <c r="W99" s="43">
        <v>1225</v>
      </c>
      <c r="X99" s="12">
        <v>1011</v>
      </c>
      <c r="Y99" s="100">
        <v>7.8345070422535218E-2</v>
      </c>
      <c r="Z99" s="110">
        <v>868</v>
      </c>
      <c r="AA99" s="43">
        <v>1228</v>
      </c>
      <c r="AB99" s="12">
        <v>1089</v>
      </c>
      <c r="AC99" s="100">
        <v>0.10233393177737882</v>
      </c>
      <c r="AD99" s="110">
        <v>841</v>
      </c>
      <c r="AE99" s="43">
        <v>1256</v>
      </c>
      <c r="AF99" s="12">
        <v>1091</v>
      </c>
      <c r="AG99" s="100">
        <v>0.19278252611585944</v>
      </c>
      <c r="AH99" s="110">
        <v>888</v>
      </c>
      <c r="AI99" s="43">
        <v>1385</v>
      </c>
      <c r="AJ99" s="12">
        <v>1167</v>
      </c>
      <c r="AK99" s="100">
        <v>0.12327656123276562</v>
      </c>
      <c r="AL99" s="110">
        <v>933</v>
      </c>
      <c r="AM99" s="43">
        <v>1371</v>
      </c>
      <c r="AN99" s="12">
        <v>1204</v>
      </c>
      <c r="AO99" s="100">
        <v>0.11918367346938775</v>
      </c>
      <c r="AP99" s="110">
        <v>879</v>
      </c>
      <c r="AQ99" s="43">
        <v>1366</v>
      </c>
      <c r="AR99" s="12">
        <v>1173</v>
      </c>
      <c r="AS99" s="100">
        <v>0.11237785016286644</v>
      </c>
      <c r="AT99" s="110">
        <v>872</v>
      </c>
      <c r="AU99" s="43">
        <v>1365</v>
      </c>
      <c r="AV99" s="12">
        <v>1185</v>
      </c>
      <c r="AW99" s="100">
        <v>8.6783439490445854E-2</v>
      </c>
      <c r="AX99" s="110">
        <v>912</v>
      </c>
      <c r="AY99" s="43">
        <v>1433</v>
      </c>
      <c r="AZ99" s="12">
        <v>1194</v>
      </c>
      <c r="BA99" s="100">
        <v>3.4657039711191336E-2</v>
      </c>
      <c r="BB99" s="110">
        <v>964</v>
      </c>
      <c r="BC99" s="43">
        <v>1378</v>
      </c>
      <c r="BD99" s="12">
        <v>1162</v>
      </c>
      <c r="BE99" s="100">
        <v>5.1057622173595919E-3</v>
      </c>
      <c r="BF99" s="110">
        <v>889</v>
      </c>
      <c r="BG99" s="43">
        <v>1510</v>
      </c>
      <c r="BH99" s="12">
        <v>1284</v>
      </c>
      <c r="BI99" s="100">
        <v>0.10541727672035139</v>
      </c>
      <c r="BJ99" s="110">
        <v>866</v>
      </c>
      <c r="BK99" s="43">
        <v>1425</v>
      </c>
      <c r="BL99" s="12">
        <v>1275</v>
      </c>
      <c r="BM99" s="100">
        <v>4.3956043956043959E-2</v>
      </c>
      <c r="BN99" s="110">
        <v>898</v>
      </c>
      <c r="BO99" s="43">
        <v>1524</v>
      </c>
      <c r="BP99" s="12">
        <v>1318</v>
      </c>
      <c r="BQ99" s="100">
        <v>6.3503140265177949E-2</v>
      </c>
      <c r="BR99" s="110">
        <v>928</v>
      </c>
      <c r="BS99" s="43">
        <v>1509</v>
      </c>
      <c r="BT99" s="12">
        <v>1311</v>
      </c>
      <c r="BU99" s="100">
        <v>9.5065312046444125E-2</v>
      </c>
      <c r="BV99" s="110">
        <v>872</v>
      </c>
      <c r="BW99" s="43">
        <v>1590</v>
      </c>
      <c r="BX99" s="12">
        <v>1339</v>
      </c>
      <c r="BY99" s="100">
        <v>5.2980132450331126E-2</v>
      </c>
      <c r="BZ99" s="110">
        <v>863</v>
      </c>
      <c r="CA99" s="43">
        <v>1557</v>
      </c>
      <c r="CB99" s="12">
        <v>1361</v>
      </c>
      <c r="CC99" s="100">
        <v>9.3000000000000013E-2</v>
      </c>
      <c r="CD99" s="110">
        <v>878</v>
      </c>
      <c r="CE99" s="43">
        <v>1646</v>
      </c>
      <c r="CF99" s="12">
        <v>1450</v>
      </c>
      <c r="CG99" s="100">
        <v>0.08</v>
      </c>
      <c r="CI99" s="50"/>
    </row>
    <row r="100" spans="1:87">
      <c r="A100" s="101" t="s">
        <v>491</v>
      </c>
      <c r="B100" s="77">
        <v>3296</v>
      </c>
      <c r="C100" s="43">
        <v>1221</v>
      </c>
      <c r="D100" s="108">
        <v>1040</v>
      </c>
      <c r="E100" s="110">
        <v>3417</v>
      </c>
      <c r="F100" s="43">
        <v>1368</v>
      </c>
      <c r="G100" s="108">
        <v>1166</v>
      </c>
      <c r="H100" s="110">
        <v>3545</v>
      </c>
      <c r="I100" s="43">
        <v>1284</v>
      </c>
      <c r="J100" s="108">
        <v>1100</v>
      </c>
      <c r="K100" s="110">
        <v>3479</v>
      </c>
      <c r="L100" s="43">
        <v>1484</v>
      </c>
      <c r="M100" s="108">
        <v>1202</v>
      </c>
      <c r="N100" s="110">
        <v>3425</v>
      </c>
      <c r="O100" s="43">
        <v>1307</v>
      </c>
      <c r="P100" s="12">
        <v>1109</v>
      </c>
      <c r="Q100" s="100">
        <v>7.0434070434070434E-2</v>
      </c>
      <c r="R100" s="110">
        <v>3537</v>
      </c>
      <c r="S100" s="43">
        <v>1497</v>
      </c>
      <c r="T100" s="12">
        <v>1238</v>
      </c>
      <c r="U100" s="100">
        <v>9.4298245614035089E-2</v>
      </c>
      <c r="V100" s="110">
        <v>3551</v>
      </c>
      <c r="W100" s="43">
        <v>1423</v>
      </c>
      <c r="X100" s="12">
        <v>1221</v>
      </c>
      <c r="Y100" s="100">
        <v>0.10825545171339564</v>
      </c>
      <c r="Z100" s="110">
        <v>3482</v>
      </c>
      <c r="AA100" s="43">
        <v>1513</v>
      </c>
      <c r="AB100" s="12">
        <v>1314</v>
      </c>
      <c r="AC100" s="100">
        <v>1.9541778975741241E-2</v>
      </c>
      <c r="AD100" s="110">
        <v>3330</v>
      </c>
      <c r="AE100" s="43">
        <v>1473</v>
      </c>
      <c r="AF100" s="12">
        <v>1251</v>
      </c>
      <c r="AG100" s="100">
        <v>0.12700841622035194</v>
      </c>
      <c r="AH100" s="110">
        <v>3493</v>
      </c>
      <c r="AI100" s="43">
        <v>1629</v>
      </c>
      <c r="AJ100" s="12">
        <v>1353</v>
      </c>
      <c r="AK100" s="100">
        <v>8.8176352705410826E-2</v>
      </c>
      <c r="AL100" s="110">
        <v>3531</v>
      </c>
      <c r="AM100" s="43">
        <v>1574</v>
      </c>
      <c r="AN100" s="12">
        <v>1349</v>
      </c>
      <c r="AO100" s="100">
        <v>0.10611384399156711</v>
      </c>
      <c r="AP100" s="110">
        <v>3450</v>
      </c>
      <c r="AQ100" s="43">
        <v>1672</v>
      </c>
      <c r="AR100" s="12">
        <v>1453</v>
      </c>
      <c r="AS100" s="100">
        <v>0.10508922670191673</v>
      </c>
      <c r="AT100" s="110">
        <v>3382</v>
      </c>
      <c r="AU100" s="43">
        <v>1583</v>
      </c>
      <c r="AV100" s="12">
        <v>1369</v>
      </c>
      <c r="AW100" s="100">
        <v>7.4677528852681599E-2</v>
      </c>
      <c r="AX100" s="110">
        <v>3466</v>
      </c>
      <c r="AY100" s="43">
        <v>1743</v>
      </c>
      <c r="AZ100" s="12">
        <v>1517</v>
      </c>
      <c r="BA100" s="100">
        <v>6.9981583793738492E-2</v>
      </c>
      <c r="BB100" s="110">
        <v>3509</v>
      </c>
      <c r="BC100" s="43">
        <v>1698</v>
      </c>
      <c r="BD100" s="12">
        <v>1450</v>
      </c>
      <c r="BE100" s="100">
        <v>7.8780177890724265E-2</v>
      </c>
      <c r="BF100" s="110">
        <v>3426</v>
      </c>
      <c r="BG100" s="43">
        <v>1814</v>
      </c>
      <c r="BH100" s="12">
        <v>1587</v>
      </c>
      <c r="BI100" s="100">
        <v>8.4928229665071769E-2</v>
      </c>
      <c r="BJ100" s="110">
        <v>3329</v>
      </c>
      <c r="BK100" s="43">
        <v>1712</v>
      </c>
      <c r="BL100" s="12">
        <v>1500</v>
      </c>
      <c r="BM100" s="100">
        <v>8.1490840176879339E-2</v>
      </c>
      <c r="BN100" s="110">
        <v>3349</v>
      </c>
      <c r="BO100" s="43">
        <v>1869</v>
      </c>
      <c r="BP100" s="12">
        <v>1617</v>
      </c>
      <c r="BQ100" s="100">
        <v>7.2289156626506021E-2</v>
      </c>
      <c r="BR100" s="110">
        <v>3367</v>
      </c>
      <c r="BS100" s="43">
        <v>1805</v>
      </c>
      <c r="BT100" s="12">
        <v>1540</v>
      </c>
      <c r="BU100" s="100">
        <v>6.3015312131919909E-2</v>
      </c>
      <c r="BV100" s="110">
        <v>3310</v>
      </c>
      <c r="BW100" s="43">
        <v>1892</v>
      </c>
      <c r="BX100" s="12">
        <v>1683</v>
      </c>
      <c r="BY100" s="100">
        <v>4.2998897464167588E-2</v>
      </c>
      <c r="BZ100" s="110">
        <v>3250</v>
      </c>
      <c r="CA100" s="43">
        <v>1756</v>
      </c>
      <c r="CB100" s="12">
        <v>1521</v>
      </c>
      <c r="CC100" s="100">
        <v>2.6000000000000002E-2</v>
      </c>
      <c r="CD100" s="110">
        <v>3275</v>
      </c>
      <c r="CE100" s="43">
        <v>1958</v>
      </c>
      <c r="CF100" s="12">
        <v>1682</v>
      </c>
      <c r="CG100" s="100">
        <v>4.7E-2</v>
      </c>
      <c r="CI100" s="50"/>
    </row>
    <row r="101" spans="1:87">
      <c r="A101" s="103" t="s">
        <v>492</v>
      </c>
      <c r="B101" s="77">
        <v>5447</v>
      </c>
      <c r="C101" s="43">
        <v>1053</v>
      </c>
      <c r="D101" s="108">
        <v>927</v>
      </c>
      <c r="E101" s="110">
        <v>5571</v>
      </c>
      <c r="F101" s="43">
        <v>1114</v>
      </c>
      <c r="G101" s="108">
        <v>969</v>
      </c>
      <c r="H101" s="110">
        <v>5765</v>
      </c>
      <c r="I101" s="43">
        <v>1111</v>
      </c>
      <c r="J101" s="108">
        <v>963</v>
      </c>
      <c r="K101" s="110">
        <v>5579</v>
      </c>
      <c r="L101" s="43">
        <v>1185</v>
      </c>
      <c r="M101" s="108">
        <v>1037</v>
      </c>
      <c r="N101" s="110">
        <v>5489</v>
      </c>
      <c r="O101" s="43">
        <v>1160</v>
      </c>
      <c r="P101" s="12">
        <v>1018</v>
      </c>
      <c r="Q101" s="100">
        <v>0.10161443494776828</v>
      </c>
      <c r="R101" s="110">
        <v>5683</v>
      </c>
      <c r="S101" s="43">
        <v>1272</v>
      </c>
      <c r="T101" s="12">
        <v>1108</v>
      </c>
      <c r="U101" s="100">
        <v>0.14183123877917414</v>
      </c>
      <c r="V101" s="110">
        <v>5900</v>
      </c>
      <c r="W101" s="43">
        <v>1262</v>
      </c>
      <c r="X101" s="12">
        <v>1108</v>
      </c>
      <c r="Y101" s="100">
        <v>0.13591359135913592</v>
      </c>
      <c r="Z101" s="110">
        <v>5590</v>
      </c>
      <c r="AA101" s="43">
        <v>1329</v>
      </c>
      <c r="AB101" s="12">
        <v>1167</v>
      </c>
      <c r="AC101" s="100">
        <v>0.12151898734177215</v>
      </c>
      <c r="AD101" s="110">
        <v>5470</v>
      </c>
      <c r="AE101" s="43">
        <v>1321</v>
      </c>
      <c r="AF101" s="12">
        <v>1161</v>
      </c>
      <c r="AG101" s="100">
        <v>0.13879310344827586</v>
      </c>
      <c r="AH101" s="110">
        <v>5588</v>
      </c>
      <c r="AI101" s="43">
        <v>1431</v>
      </c>
      <c r="AJ101" s="12">
        <v>1238</v>
      </c>
      <c r="AK101" s="100">
        <v>0.125</v>
      </c>
      <c r="AL101" s="110">
        <v>5719</v>
      </c>
      <c r="AM101" s="43">
        <v>1400</v>
      </c>
      <c r="AN101" s="12">
        <v>1227</v>
      </c>
      <c r="AO101" s="100">
        <v>0.10935023771790808</v>
      </c>
      <c r="AP101" s="110">
        <v>5575</v>
      </c>
      <c r="AQ101" s="43">
        <v>1476</v>
      </c>
      <c r="AR101" s="12">
        <v>1270</v>
      </c>
      <c r="AS101" s="100">
        <v>0.11060948081264109</v>
      </c>
      <c r="AT101" s="110">
        <v>5485</v>
      </c>
      <c r="AU101" s="43">
        <v>1436</v>
      </c>
      <c r="AV101" s="12">
        <v>1250</v>
      </c>
      <c r="AW101" s="100">
        <v>8.7055261165783493E-2</v>
      </c>
      <c r="AX101" s="110">
        <v>5570</v>
      </c>
      <c r="AY101" s="43">
        <v>1536</v>
      </c>
      <c r="AZ101" s="12">
        <v>1335</v>
      </c>
      <c r="BA101" s="100">
        <v>7.337526205450734E-2</v>
      </c>
      <c r="BB101" s="110">
        <v>5654</v>
      </c>
      <c r="BC101" s="43">
        <v>1459</v>
      </c>
      <c r="BD101" s="12">
        <v>1273</v>
      </c>
      <c r="BE101" s="100">
        <v>4.2142857142857142E-2</v>
      </c>
      <c r="BF101" s="110">
        <v>5533</v>
      </c>
      <c r="BG101" s="43">
        <v>1586</v>
      </c>
      <c r="BH101" s="12">
        <v>1394</v>
      </c>
      <c r="BI101" s="100">
        <v>7.4525745257452577E-2</v>
      </c>
      <c r="BJ101" s="110">
        <v>5390</v>
      </c>
      <c r="BK101" s="43">
        <v>1526</v>
      </c>
      <c r="BL101" s="12">
        <v>1344</v>
      </c>
      <c r="BM101" s="100">
        <v>6.2674094707520889E-2</v>
      </c>
      <c r="BN101" s="110">
        <v>5444</v>
      </c>
      <c r="BO101" s="43">
        <v>1632</v>
      </c>
      <c r="BP101" s="12">
        <v>1410</v>
      </c>
      <c r="BQ101" s="100">
        <v>6.25E-2</v>
      </c>
      <c r="BR101" s="110">
        <v>5630</v>
      </c>
      <c r="BS101" s="43">
        <v>1588</v>
      </c>
      <c r="BT101" s="12">
        <v>1378</v>
      </c>
      <c r="BU101" s="100">
        <v>8.8416723783413295E-2</v>
      </c>
      <c r="BV101" s="110">
        <v>5389</v>
      </c>
      <c r="BW101" s="43">
        <v>1664</v>
      </c>
      <c r="BX101" s="12">
        <v>1449</v>
      </c>
      <c r="BY101" s="100">
        <v>4.9180327868852458E-2</v>
      </c>
      <c r="BZ101" s="110">
        <v>5241</v>
      </c>
      <c r="CA101" s="43">
        <v>1624</v>
      </c>
      <c r="CB101" s="12">
        <v>1402</v>
      </c>
      <c r="CC101" s="100">
        <v>6.4000000000000001E-2</v>
      </c>
      <c r="CD101" s="51">
        <v>5337</v>
      </c>
      <c r="CE101" s="51">
        <v>1750</v>
      </c>
      <c r="CF101" s="51">
        <v>1517</v>
      </c>
      <c r="CG101" s="53">
        <v>7.2000000000000008E-2</v>
      </c>
      <c r="CI101" s="50"/>
    </row>
    <row r="102" spans="1:87">
      <c r="CC102" s="53"/>
      <c r="CI102" s="50"/>
    </row>
    <row r="103" spans="1:87">
      <c r="CI103" s="50"/>
    </row>
  </sheetData>
  <autoFilter ref="A4:CG101" xr:uid="{4EF2558B-4ECB-439F-9872-D72268210C87}"/>
  <mergeCells count="22">
    <mergeCell ref="CD3:CG3"/>
    <mergeCell ref="BF3:BI3"/>
    <mergeCell ref="AH3:AK3"/>
    <mergeCell ref="B3:D3"/>
    <mergeCell ref="E3:G3"/>
    <mergeCell ref="H3:J3"/>
    <mergeCell ref="K3:M3"/>
    <mergeCell ref="N3:Q3"/>
    <mergeCell ref="R3:U3"/>
    <mergeCell ref="V3:Y3"/>
    <mergeCell ref="Z3:AC3"/>
    <mergeCell ref="AD3:AG3"/>
    <mergeCell ref="AL3:AO3"/>
    <mergeCell ref="AP3:AS3"/>
    <mergeCell ref="AT3:AW3"/>
    <mergeCell ref="AX3:BA3"/>
    <mergeCell ref="BB3:BE3"/>
    <mergeCell ref="BZ3:CC3"/>
    <mergeCell ref="BJ3:BM3"/>
    <mergeCell ref="BN3:BQ3"/>
    <mergeCell ref="BR3:BU3"/>
    <mergeCell ref="BV3:BY3"/>
  </mergeCells>
  <conditionalFormatting sqref="Q5:Q101">
    <cfRule type="colorScale" priority="183">
      <colorScale>
        <cfvo type="min"/>
        <cfvo type="max"/>
        <color rgb="FFFCFCFF"/>
        <color rgb="FF63BE7B"/>
      </colorScale>
    </cfRule>
  </conditionalFormatting>
  <conditionalFormatting sqref="U5:U101 Y5:Y101 AC5:AC101 AG5:AG101 AK5:AK101 AO5:AO101 AS5:AS101 AW5:AW101 BA5:BA101 BE5:BE101 BI5:BI101 BM5:BM101 BQ5:BQ101 BU5:BU101 BY5:BY101">
    <cfRule type="colorScale" priority="185">
      <colorScale>
        <cfvo type="min"/>
        <cfvo type="max"/>
        <color rgb="FFFCFCFF"/>
        <color rgb="FF63BE7B"/>
      </colorScale>
    </cfRule>
  </conditionalFormatting>
  <conditionalFormatting sqref="CC5:CC101">
    <cfRule type="colorScale" priority="215">
      <colorScale>
        <cfvo type="min"/>
        <cfvo type="max"/>
        <color rgb="FFFCFCFF"/>
        <color rgb="FF63BE7B"/>
      </colorScale>
    </cfRule>
  </conditionalFormatting>
  <conditionalFormatting sqref="CG5:CG100">
    <cfRule type="colorScale" priority="216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ABAE9-1321-445A-8387-09A81FE393FC}">
  <sheetPr codeName="Sheet10">
    <tabColor theme="7" tint="-0.249977111117893"/>
    <pageSetUpPr fitToPage="1"/>
  </sheetPr>
  <dimension ref="A1:CJ11"/>
  <sheetViews>
    <sheetView showGridLines="0" zoomScale="90" zoomScaleNormal="90" workbookViewId="0">
      <pane xSplit="1" ySplit="4" topLeftCell="CA5" activePane="bottomRight" state="frozen"/>
      <selection pane="topRight" activeCell="B1" sqref="B1"/>
      <selection pane="bottomLeft" activeCell="A5" sqref="A5"/>
      <selection pane="bottomRight" activeCell="CI18" sqref="CI18"/>
    </sheetView>
  </sheetViews>
  <sheetFormatPr defaultRowHeight="15"/>
  <cols>
    <col min="1" max="1" width="47.5" customWidth="1"/>
    <col min="2" max="34" width="14.875" customWidth="1"/>
    <col min="35" max="37" width="14.5" customWidth="1"/>
    <col min="38" max="47" width="13.75" customWidth="1"/>
    <col min="48" max="52" width="14" customWidth="1"/>
    <col min="53" max="57" width="16.375" customWidth="1"/>
    <col min="58" max="62" width="14.375" customWidth="1"/>
    <col min="63" max="67" width="14.625" customWidth="1"/>
    <col min="68" max="72" width="15.375" customWidth="1"/>
    <col min="73" max="77" width="14.875" customWidth="1"/>
    <col min="78" max="87" width="11.875" customWidth="1"/>
    <col min="88" max="88" width="10.125" customWidth="1"/>
  </cols>
  <sheetData>
    <row r="1" spans="1:88" ht="23.25" customHeight="1">
      <c r="A1" s="7" t="s">
        <v>241</v>
      </c>
    </row>
    <row r="2" spans="1:88" ht="123" customHeight="1">
      <c r="A2" s="29" t="s">
        <v>265</v>
      </c>
    </row>
    <row r="3" spans="1:88" ht="33" customHeight="1">
      <c r="A3" s="41"/>
      <c r="B3" s="122" t="s">
        <v>0</v>
      </c>
      <c r="C3" s="132"/>
      <c r="D3" s="122" t="s">
        <v>156</v>
      </c>
      <c r="E3" s="132"/>
      <c r="F3" s="122" t="s">
        <v>157</v>
      </c>
      <c r="G3" s="132"/>
      <c r="H3" s="122" t="s">
        <v>160</v>
      </c>
      <c r="I3" s="132"/>
      <c r="J3" s="119" t="s">
        <v>162</v>
      </c>
      <c r="K3" s="120"/>
      <c r="L3" s="121"/>
      <c r="M3" s="119" t="s">
        <v>163</v>
      </c>
      <c r="N3" s="120"/>
      <c r="O3" s="121"/>
      <c r="P3" s="119" t="s">
        <v>176</v>
      </c>
      <c r="Q3" s="120"/>
      <c r="R3" s="121"/>
      <c r="S3" s="119" t="s">
        <v>177</v>
      </c>
      <c r="T3" s="120"/>
      <c r="U3" s="121"/>
      <c r="V3" s="139" t="s">
        <v>207</v>
      </c>
      <c r="W3" s="140"/>
      <c r="X3" s="140"/>
      <c r="Y3" s="141"/>
      <c r="Z3" s="142" t="s">
        <v>244</v>
      </c>
      <c r="AA3" s="143"/>
      <c r="AB3" s="143"/>
      <c r="AC3" s="144"/>
      <c r="AD3" s="139" t="s">
        <v>266</v>
      </c>
      <c r="AE3" s="140"/>
      <c r="AF3" s="140"/>
      <c r="AG3" s="141"/>
      <c r="AH3" s="142" t="s">
        <v>279</v>
      </c>
      <c r="AI3" s="143"/>
      <c r="AJ3" s="143"/>
      <c r="AK3" s="144"/>
      <c r="AL3" s="135" t="s">
        <v>292</v>
      </c>
      <c r="AM3" s="136"/>
      <c r="AN3" s="136"/>
      <c r="AO3" s="136"/>
      <c r="AP3" s="136"/>
      <c r="AQ3" s="142" t="s">
        <v>309</v>
      </c>
      <c r="AR3" s="143"/>
      <c r="AS3" s="143"/>
      <c r="AT3" s="143"/>
      <c r="AU3" s="143"/>
      <c r="AV3" s="135" t="s">
        <v>317</v>
      </c>
      <c r="AW3" s="136"/>
      <c r="AX3" s="136"/>
      <c r="AY3" s="136"/>
      <c r="AZ3" s="136"/>
      <c r="BA3" s="142" t="s">
        <v>325</v>
      </c>
      <c r="BB3" s="143"/>
      <c r="BC3" s="143"/>
      <c r="BD3" s="143"/>
      <c r="BE3" s="143"/>
      <c r="BF3" s="135" t="s">
        <v>344</v>
      </c>
      <c r="BG3" s="136"/>
      <c r="BH3" s="136"/>
      <c r="BI3" s="136"/>
      <c r="BJ3" s="136"/>
      <c r="BK3" s="142" t="s">
        <v>383</v>
      </c>
      <c r="BL3" s="143"/>
      <c r="BM3" s="143"/>
      <c r="BN3" s="143"/>
      <c r="BO3" s="143"/>
      <c r="BP3" s="135" t="s">
        <v>404</v>
      </c>
      <c r="BQ3" s="136"/>
      <c r="BR3" s="136"/>
      <c r="BS3" s="136"/>
      <c r="BT3" s="136"/>
      <c r="BU3" s="142" t="s">
        <v>407</v>
      </c>
      <c r="BV3" s="143"/>
      <c r="BW3" s="143"/>
      <c r="BX3" s="143"/>
      <c r="BY3" s="143"/>
      <c r="BZ3" s="135" t="s">
        <v>495</v>
      </c>
      <c r="CA3" s="136"/>
      <c r="CB3" s="136"/>
      <c r="CC3" s="136"/>
      <c r="CD3" s="136"/>
      <c r="CE3" s="137" t="s">
        <v>531</v>
      </c>
      <c r="CF3" s="138"/>
      <c r="CG3" s="138"/>
      <c r="CH3" s="138"/>
      <c r="CI3" s="138"/>
      <c r="CJ3" s="138"/>
    </row>
    <row r="4" spans="1:88" ht="45">
      <c r="A4" s="5" t="s">
        <v>158</v>
      </c>
      <c r="B4" s="21" t="s">
        <v>245</v>
      </c>
      <c r="C4" s="22" t="s">
        <v>246</v>
      </c>
      <c r="D4" s="21" t="s">
        <v>245</v>
      </c>
      <c r="E4" s="22" t="s">
        <v>246</v>
      </c>
      <c r="F4" s="21" t="s">
        <v>245</v>
      </c>
      <c r="G4" s="22" t="s">
        <v>246</v>
      </c>
      <c r="H4" s="21" t="s">
        <v>245</v>
      </c>
      <c r="I4" s="22" t="s">
        <v>246</v>
      </c>
      <c r="J4" s="21" t="s">
        <v>245</v>
      </c>
      <c r="K4" s="22" t="s">
        <v>246</v>
      </c>
      <c r="L4" s="30" t="s">
        <v>165</v>
      </c>
      <c r="M4" s="31" t="s">
        <v>245</v>
      </c>
      <c r="N4" s="22" t="s">
        <v>246</v>
      </c>
      <c r="O4" s="30" t="s">
        <v>165</v>
      </c>
      <c r="P4" s="31" t="s">
        <v>245</v>
      </c>
      <c r="Q4" s="22" t="s">
        <v>246</v>
      </c>
      <c r="R4" s="30" t="s">
        <v>165</v>
      </c>
      <c r="S4" s="31" t="s">
        <v>245</v>
      </c>
      <c r="T4" s="22" t="s">
        <v>246</v>
      </c>
      <c r="U4" s="30" t="s">
        <v>165</v>
      </c>
      <c r="V4" s="75" t="s">
        <v>248</v>
      </c>
      <c r="W4" s="31" t="s">
        <v>245</v>
      </c>
      <c r="X4" s="22" t="s">
        <v>246</v>
      </c>
      <c r="Y4" s="30" t="s">
        <v>165</v>
      </c>
      <c r="Z4" s="75" t="s">
        <v>248</v>
      </c>
      <c r="AA4" s="31" t="s">
        <v>245</v>
      </c>
      <c r="AB4" s="22" t="s">
        <v>246</v>
      </c>
      <c r="AC4" s="30" t="s">
        <v>165</v>
      </c>
      <c r="AD4" s="75" t="s">
        <v>248</v>
      </c>
      <c r="AE4" s="31" t="s">
        <v>245</v>
      </c>
      <c r="AF4" s="22" t="s">
        <v>246</v>
      </c>
      <c r="AG4" s="30" t="s">
        <v>165</v>
      </c>
      <c r="AH4" s="75" t="s">
        <v>248</v>
      </c>
      <c r="AI4" s="31" t="s">
        <v>245</v>
      </c>
      <c r="AJ4" s="22" t="s">
        <v>246</v>
      </c>
      <c r="AK4" s="30" t="s">
        <v>165</v>
      </c>
      <c r="AL4" s="75" t="s">
        <v>248</v>
      </c>
      <c r="AM4" s="31" t="s">
        <v>245</v>
      </c>
      <c r="AN4" s="22" t="s">
        <v>246</v>
      </c>
      <c r="AO4" s="30" t="s">
        <v>165</v>
      </c>
      <c r="AP4" s="30" t="s">
        <v>293</v>
      </c>
      <c r="AQ4" s="75" t="s">
        <v>248</v>
      </c>
      <c r="AR4" s="31" t="s">
        <v>245</v>
      </c>
      <c r="AS4" s="22" t="s">
        <v>246</v>
      </c>
      <c r="AT4" s="30" t="s">
        <v>165</v>
      </c>
      <c r="AU4" s="30" t="s">
        <v>293</v>
      </c>
      <c r="AV4" s="75" t="s">
        <v>248</v>
      </c>
      <c r="AW4" s="31" t="s">
        <v>245</v>
      </c>
      <c r="AX4" s="22" t="s">
        <v>246</v>
      </c>
      <c r="AY4" s="30" t="s">
        <v>165</v>
      </c>
      <c r="AZ4" s="30" t="s">
        <v>293</v>
      </c>
      <c r="BA4" s="75" t="s">
        <v>248</v>
      </c>
      <c r="BB4" s="31" t="s">
        <v>245</v>
      </c>
      <c r="BC4" s="22" t="s">
        <v>246</v>
      </c>
      <c r="BD4" s="30" t="s">
        <v>165</v>
      </c>
      <c r="BE4" s="30" t="s">
        <v>293</v>
      </c>
      <c r="BF4" s="75" t="s">
        <v>248</v>
      </c>
      <c r="BG4" s="31" t="s">
        <v>245</v>
      </c>
      <c r="BH4" s="22" t="s">
        <v>246</v>
      </c>
      <c r="BI4" s="30" t="s">
        <v>165</v>
      </c>
      <c r="BJ4" s="30" t="s">
        <v>293</v>
      </c>
      <c r="BK4" s="75" t="s">
        <v>248</v>
      </c>
      <c r="BL4" s="31" t="s">
        <v>245</v>
      </c>
      <c r="BM4" s="22" t="s">
        <v>246</v>
      </c>
      <c r="BN4" s="30" t="s">
        <v>165</v>
      </c>
      <c r="BO4" s="30" t="s">
        <v>293</v>
      </c>
      <c r="BP4" s="75" t="s">
        <v>248</v>
      </c>
      <c r="BQ4" s="31" t="s">
        <v>245</v>
      </c>
      <c r="BR4" s="22" t="s">
        <v>246</v>
      </c>
      <c r="BS4" s="30" t="s">
        <v>165</v>
      </c>
      <c r="BT4" s="30" t="s">
        <v>293</v>
      </c>
      <c r="BU4" s="75" t="s">
        <v>248</v>
      </c>
      <c r="BV4" s="31" t="s">
        <v>245</v>
      </c>
      <c r="BW4" s="22" t="s">
        <v>246</v>
      </c>
      <c r="BX4" s="30" t="s">
        <v>165</v>
      </c>
      <c r="BY4" s="30" t="s">
        <v>293</v>
      </c>
      <c r="BZ4" s="75" t="s">
        <v>248</v>
      </c>
      <c r="CA4" s="31" t="s">
        <v>245</v>
      </c>
      <c r="CB4" s="22" t="s">
        <v>246</v>
      </c>
      <c r="CC4" s="30" t="s">
        <v>165</v>
      </c>
      <c r="CD4" s="30" t="s">
        <v>293</v>
      </c>
      <c r="CE4" s="75" t="s">
        <v>248</v>
      </c>
      <c r="CF4" s="31" t="s">
        <v>245</v>
      </c>
      <c r="CG4" s="22" t="s">
        <v>246</v>
      </c>
      <c r="CH4" s="30" t="s">
        <v>165</v>
      </c>
      <c r="CI4" s="30" t="s">
        <v>293</v>
      </c>
      <c r="CJ4" s="30" t="s">
        <v>535</v>
      </c>
    </row>
    <row r="5" spans="1:88">
      <c r="A5" s="13" t="s">
        <v>151</v>
      </c>
      <c r="B5" s="43">
        <v>1406</v>
      </c>
      <c r="C5" s="12">
        <v>1158</v>
      </c>
      <c r="D5" s="43">
        <v>1476</v>
      </c>
      <c r="E5" s="12">
        <v>1199</v>
      </c>
      <c r="F5" s="43">
        <v>1463</v>
      </c>
      <c r="G5" s="12">
        <v>1200</v>
      </c>
      <c r="H5" s="43">
        <v>1548</v>
      </c>
      <c r="I5" s="12">
        <v>1270</v>
      </c>
      <c r="J5" s="43">
        <v>1536</v>
      </c>
      <c r="K5" s="12">
        <v>1240</v>
      </c>
      <c r="L5" s="42">
        <v>9.3000000000000013E-2</v>
      </c>
      <c r="M5" s="43">
        <v>1667</v>
      </c>
      <c r="N5" s="12">
        <v>1354</v>
      </c>
      <c r="O5" s="42">
        <v>0.129</v>
      </c>
      <c r="P5" s="43">
        <v>1641</v>
      </c>
      <c r="Q5" s="12">
        <v>1349</v>
      </c>
      <c r="R5" s="42">
        <v>0.122</v>
      </c>
      <c r="S5" s="43">
        <v>1735</v>
      </c>
      <c r="T5" s="12">
        <v>1429</v>
      </c>
      <c r="U5" s="42">
        <v>0.121</v>
      </c>
      <c r="V5" s="76">
        <v>597128</v>
      </c>
      <c r="W5" s="43">
        <v>1741</v>
      </c>
      <c r="X5" s="12">
        <v>1424</v>
      </c>
      <c r="Y5" s="42">
        <v>0.13300000000000001</v>
      </c>
      <c r="Z5" s="76">
        <v>605061</v>
      </c>
      <c r="AA5" s="43">
        <v>1872</v>
      </c>
      <c r="AB5" s="12">
        <v>1524</v>
      </c>
      <c r="AC5" s="42">
        <v>0.124</v>
      </c>
      <c r="AD5" s="76">
        <v>615224</v>
      </c>
      <c r="AE5" s="43">
        <v>1812</v>
      </c>
      <c r="AF5" s="12">
        <v>1500</v>
      </c>
      <c r="AG5" s="42">
        <v>0.10400000000000001</v>
      </c>
      <c r="AH5" s="76">
        <v>598846</v>
      </c>
      <c r="AI5" s="43">
        <v>1904</v>
      </c>
      <c r="AJ5" s="12">
        <v>1578</v>
      </c>
      <c r="AK5" s="42">
        <v>9.6999999999999989E-2</v>
      </c>
      <c r="AL5" s="76">
        <v>589970</v>
      </c>
      <c r="AM5" s="43">
        <v>1894</v>
      </c>
      <c r="AN5" s="12">
        <v>1553</v>
      </c>
      <c r="AO5" s="42">
        <v>8.8000000000000009E-2</v>
      </c>
      <c r="AP5" s="42">
        <f>(AN5-X5)/X5</f>
        <v>9.0589887640449437E-2</v>
      </c>
      <c r="AQ5" s="76">
        <v>597426</v>
      </c>
      <c r="AR5" s="43">
        <v>2007</v>
      </c>
      <c r="AS5" s="12">
        <v>1641</v>
      </c>
      <c r="AT5" s="42">
        <v>7.2000000000000008E-2</v>
      </c>
      <c r="AU5" s="42">
        <f>(AS5-AB5)/AB5</f>
        <v>7.6771653543307089E-2</v>
      </c>
      <c r="AV5" s="76">
        <v>607858</v>
      </c>
      <c r="AW5" s="43">
        <v>1959</v>
      </c>
      <c r="AX5" s="12">
        <v>1620</v>
      </c>
      <c r="AY5" s="42">
        <f>(AW5-AE5)/AE5</f>
        <v>8.1125827814569534E-2</v>
      </c>
      <c r="AZ5" s="42">
        <f>(AX5-AF5)/AF5</f>
        <v>0.08</v>
      </c>
      <c r="BA5" s="76">
        <v>594665</v>
      </c>
      <c r="BB5" s="43">
        <v>2062</v>
      </c>
      <c r="BC5" s="12">
        <v>1699</v>
      </c>
      <c r="BD5" s="42">
        <f>(BB5-AI5)/AI5</f>
        <v>8.2983193277310921E-2</v>
      </c>
      <c r="BE5" s="42">
        <f>(BC5-AJ5)/AJ5</f>
        <v>7.6679340937896065E-2</v>
      </c>
      <c r="BF5" s="76">
        <v>585120</v>
      </c>
      <c r="BG5" s="43">
        <v>2011</v>
      </c>
      <c r="BH5" s="12">
        <v>1649</v>
      </c>
      <c r="BI5" s="42">
        <f>(BG5-AM5)/AM5</f>
        <v>6.1774023231256601E-2</v>
      </c>
      <c r="BJ5" s="42">
        <f>(BH5-AN5)/AN5</f>
        <v>6.1815840309079204E-2</v>
      </c>
      <c r="BK5" s="76">
        <v>593893</v>
      </c>
      <c r="BL5" s="43">
        <v>2126</v>
      </c>
      <c r="BM5" s="12">
        <v>1734</v>
      </c>
      <c r="BN5" s="42">
        <f>(BL5-AR5)/AR5</f>
        <v>5.9292476332835076E-2</v>
      </c>
      <c r="BO5" s="42">
        <f>(BM5-AS5)/AS5</f>
        <v>5.6672760511882997E-2</v>
      </c>
      <c r="BP5" s="76">
        <v>601240</v>
      </c>
      <c r="BQ5" s="43">
        <v>2075</v>
      </c>
      <c r="BR5" s="12">
        <v>1722</v>
      </c>
      <c r="BS5" s="42">
        <f>(BQ5-AW5)/AW5</f>
        <v>5.9213884635017866E-2</v>
      </c>
      <c r="BT5" s="42">
        <f>(BR5-AX5)/AX5</f>
        <v>6.2962962962962957E-2</v>
      </c>
      <c r="BU5" s="76">
        <v>588252</v>
      </c>
      <c r="BV5" s="43">
        <v>2155</v>
      </c>
      <c r="BW5" s="12">
        <v>1792</v>
      </c>
      <c r="BX5" s="42">
        <f>(BV5-BB5)/BB5</f>
        <v>4.5101842870999033E-2</v>
      </c>
      <c r="BY5" s="42">
        <f>(BW5-BC5)/BC5</f>
        <v>5.4738081224249557E-2</v>
      </c>
      <c r="BZ5" s="76">
        <v>580099</v>
      </c>
      <c r="CA5" s="43">
        <v>2135</v>
      </c>
      <c r="CB5" s="12">
        <v>1753</v>
      </c>
      <c r="CC5" s="42">
        <f>(CA5-BG5)/BG5</f>
        <v>6.1660865241173549E-2</v>
      </c>
      <c r="CD5" s="42">
        <f>(CB5-BH5)/BH5</f>
        <v>6.3068526379624013E-2</v>
      </c>
      <c r="CE5" s="76">
        <v>588710</v>
      </c>
      <c r="CF5" s="43">
        <v>2243</v>
      </c>
      <c r="CG5" s="12">
        <v>1840</v>
      </c>
      <c r="CH5" s="42">
        <f>(CF5-BL5)/BL5</f>
        <v>5.5032925682031983E-2</v>
      </c>
      <c r="CI5" s="42">
        <f>(CG5-BM5)/BM5</f>
        <v>6.1130334486735868E-2</v>
      </c>
      <c r="CJ5" s="79">
        <f>CE5/$CE$5</f>
        <v>1</v>
      </c>
    </row>
    <row r="6" spans="1:88">
      <c r="A6" s="6" t="s">
        <v>152</v>
      </c>
      <c r="B6" s="43">
        <v>1840</v>
      </c>
      <c r="C6" s="12">
        <v>1590</v>
      </c>
      <c r="D6" s="43">
        <v>2014</v>
      </c>
      <c r="E6" s="12">
        <v>1731</v>
      </c>
      <c r="F6" s="43">
        <v>1879</v>
      </c>
      <c r="G6" s="12">
        <v>1628</v>
      </c>
      <c r="H6" s="43">
        <v>2066</v>
      </c>
      <c r="I6" s="12">
        <v>1785</v>
      </c>
      <c r="J6" s="43">
        <v>2024</v>
      </c>
      <c r="K6" s="12">
        <v>1738</v>
      </c>
      <c r="L6" s="42">
        <v>9.9000000000000005E-2</v>
      </c>
      <c r="M6" s="43">
        <v>2228</v>
      </c>
      <c r="N6" s="12">
        <v>1900</v>
      </c>
      <c r="O6" s="42">
        <v>0.107</v>
      </c>
      <c r="P6" s="43">
        <v>2059</v>
      </c>
      <c r="Q6" s="12">
        <v>1800</v>
      </c>
      <c r="R6" s="42">
        <v>9.6000000000000002E-2</v>
      </c>
      <c r="S6" s="43">
        <v>2262</v>
      </c>
      <c r="T6" s="12">
        <v>1975</v>
      </c>
      <c r="U6" s="42">
        <v>9.5000000000000001E-2</v>
      </c>
      <c r="V6" s="76">
        <v>61244</v>
      </c>
      <c r="W6" s="43">
        <v>2274</v>
      </c>
      <c r="X6" s="12">
        <v>1989</v>
      </c>
      <c r="Y6" s="42">
        <v>0.124</v>
      </c>
      <c r="Z6" s="76">
        <v>61843</v>
      </c>
      <c r="AA6" s="43">
        <v>2557</v>
      </c>
      <c r="AB6" s="12">
        <v>2203</v>
      </c>
      <c r="AC6" s="42">
        <v>0.14800000000000002</v>
      </c>
      <c r="AD6" s="76">
        <v>61922</v>
      </c>
      <c r="AE6" s="43">
        <v>2315</v>
      </c>
      <c r="AF6" s="12">
        <v>2034</v>
      </c>
      <c r="AG6" s="42">
        <v>0.124</v>
      </c>
      <c r="AH6" s="76">
        <v>61589</v>
      </c>
      <c r="AI6" s="43">
        <v>2535</v>
      </c>
      <c r="AJ6" s="12">
        <v>2240</v>
      </c>
      <c r="AK6" s="42">
        <v>0.121</v>
      </c>
      <c r="AL6" s="76">
        <v>62142</v>
      </c>
      <c r="AM6" s="43">
        <v>2531</v>
      </c>
      <c r="AN6" s="12">
        <v>2200</v>
      </c>
      <c r="AO6" s="42">
        <v>0.113</v>
      </c>
      <c r="AP6" s="42">
        <f>(AN6-X6)/X6</f>
        <v>0.10608345902463549</v>
      </c>
      <c r="AQ6" s="76">
        <v>62341</v>
      </c>
      <c r="AR6" s="43">
        <v>2737</v>
      </c>
      <c r="AS6" s="12">
        <v>2396</v>
      </c>
      <c r="AT6" s="42">
        <v>7.0000000000000007E-2</v>
      </c>
      <c r="AU6" s="42">
        <f t="shared" ref="AU6:AU9" si="0">(AS6-AB6)/AB6</f>
        <v>8.76078075351793E-2</v>
      </c>
      <c r="AV6" s="76">
        <v>63110</v>
      </c>
      <c r="AW6" s="43">
        <v>2538</v>
      </c>
      <c r="AX6" s="12">
        <v>2247</v>
      </c>
      <c r="AY6" s="42">
        <f t="shared" ref="AY6:AY9" si="1">(AW6-AE6)/AE6</f>
        <v>9.6328293736501078E-2</v>
      </c>
      <c r="AZ6" s="42">
        <f t="shared" ref="AZ6:AZ9" si="2">(AX6-AF6)/AF6</f>
        <v>0.10471976401179942</v>
      </c>
      <c r="BA6" s="76">
        <v>62230</v>
      </c>
      <c r="BB6" s="43">
        <v>2747</v>
      </c>
      <c r="BC6" s="12">
        <v>2437</v>
      </c>
      <c r="BD6" s="42">
        <f t="shared" ref="BD6:BD9" si="3">(BB6-AI6)/AI6</f>
        <v>8.3629191321499013E-2</v>
      </c>
      <c r="BE6" s="42">
        <f t="shared" ref="BE6:BE9" si="4">(BC6-AJ6)/AJ6</f>
        <v>8.7946428571428578E-2</v>
      </c>
      <c r="BF6" s="76">
        <v>61856</v>
      </c>
      <c r="BG6" s="43">
        <v>2678</v>
      </c>
      <c r="BH6" s="12">
        <v>2348</v>
      </c>
      <c r="BI6" s="42">
        <f t="shared" ref="BI6:BJ9" si="5">(BG6-AM6)/AM6</f>
        <v>5.8079810351639671E-2</v>
      </c>
      <c r="BJ6" s="42">
        <f t="shared" si="5"/>
        <v>6.7272727272727276E-2</v>
      </c>
      <c r="BK6" s="76">
        <v>62364</v>
      </c>
      <c r="BL6" s="43">
        <v>2892</v>
      </c>
      <c r="BM6" s="12">
        <v>2525</v>
      </c>
      <c r="BN6" s="42">
        <f t="shared" ref="BN6:BN9" si="6">(BL6-AR6)/AR6</f>
        <v>5.6631348191450492E-2</v>
      </c>
      <c r="BO6" s="42">
        <f t="shared" ref="BO6:BO9" si="7">(BM6-AS6)/AS6</f>
        <v>5.3839732888146911E-2</v>
      </c>
      <c r="BP6" s="76">
        <v>62190</v>
      </c>
      <c r="BQ6" s="43">
        <v>2682</v>
      </c>
      <c r="BR6" s="12">
        <v>2373</v>
      </c>
      <c r="BS6" s="42">
        <f t="shared" ref="BS6:BS9" si="8">(BQ6-AW6)/AW6</f>
        <v>5.6737588652482268E-2</v>
      </c>
      <c r="BT6" s="42">
        <f t="shared" ref="BT6:BT9" si="9">(BR6-AX6)/AX6</f>
        <v>5.6074766355140186E-2</v>
      </c>
      <c r="BU6" s="76">
        <v>61325</v>
      </c>
      <c r="BV6" s="43">
        <v>2889</v>
      </c>
      <c r="BW6" s="12">
        <v>2553</v>
      </c>
      <c r="BX6" s="42">
        <f t="shared" ref="BX6:BX9" si="10">(BV6-BB6)/BB6</f>
        <v>5.1692755733527482E-2</v>
      </c>
      <c r="BY6" s="42">
        <f t="shared" ref="BY6:BY9" si="11">(BW6-BC6)/BC6</f>
        <v>4.7599507591300778E-2</v>
      </c>
      <c r="BZ6" s="76">
        <v>61128</v>
      </c>
      <c r="CA6" s="43">
        <v>2855</v>
      </c>
      <c r="CB6" s="12">
        <v>2530</v>
      </c>
      <c r="CC6" s="42">
        <f t="shared" ref="CC6:CC9" si="12">(CA6-BG6)/BG6</f>
        <v>6.6094100074682596E-2</v>
      </c>
      <c r="CD6" s="42">
        <f t="shared" ref="CD6:CD9" si="13">(CB6-BH6)/BH6</f>
        <v>7.7512776831345831E-2</v>
      </c>
      <c r="CE6" s="76">
        <v>61222</v>
      </c>
      <c r="CF6" s="43">
        <v>3081</v>
      </c>
      <c r="CG6" s="12">
        <v>2700</v>
      </c>
      <c r="CH6" s="42">
        <f t="shared" ref="CH6:CH9" si="14">(CF6-BL6)/BL6</f>
        <v>6.5352697095435688E-2</v>
      </c>
      <c r="CI6" s="42">
        <f t="shared" ref="CI6:CI9" si="15">(CG6-BM6)/BM6</f>
        <v>6.9306930693069313E-2</v>
      </c>
      <c r="CJ6" s="79">
        <f>CE6/$CE$5</f>
        <v>0.10399347726384807</v>
      </c>
    </row>
    <row r="7" spans="1:88">
      <c r="A7" s="6" t="s">
        <v>153</v>
      </c>
      <c r="B7" s="43">
        <v>1266</v>
      </c>
      <c r="C7" s="12">
        <v>1201</v>
      </c>
      <c r="D7" s="43">
        <v>1387</v>
      </c>
      <c r="E7" s="12">
        <v>1286</v>
      </c>
      <c r="F7" s="43">
        <v>1250</v>
      </c>
      <c r="G7" s="12">
        <v>1140</v>
      </c>
      <c r="H7" s="43">
        <v>1423</v>
      </c>
      <c r="I7" s="12">
        <v>1331</v>
      </c>
      <c r="J7" s="43">
        <v>1342</v>
      </c>
      <c r="K7" s="12">
        <v>1255</v>
      </c>
      <c r="L7" s="42">
        <v>0.06</v>
      </c>
      <c r="M7" s="43">
        <v>1512</v>
      </c>
      <c r="N7" s="12">
        <v>1394</v>
      </c>
      <c r="O7" s="42">
        <v>0.09</v>
      </c>
      <c r="P7" s="43">
        <v>1386</v>
      </c>
      <c r="Q7" s="12">
        <v>1271</v>
      </c>
      <c r="R7" s="42">
        <v>0.109</v>
      </c>
      <c r="S7" s="43">
        <v>1556</v>
      </c>
      <c r="T7" s="12">
        <v>1454</v>
      </c>
      <c r="U7" s="42">
        <v>9.3000000000000013E-2</v>
      </c>
      <c r="V7" s="76">
        <v>74838</v>
      </c>
      <c r="W7" s="43">
        <v>1579</v>
      </c>
      <c r="X7" s="12">
        <v>1509</v>
      </c>
      <c r="Y7" s="42">
        <v>0.17600000000000002</v>
      </c>
      <c r="Z7" s="76">
        <v>75271</v>
      </c>
      <c r="AA7" s="43">
        <v>1776</v>
      </c>
      <c r="AB7" s="12">
        <v>1659</v>
      </c>
      <c r="AC7" s="42">
        <v>0.17499999999999999</v>
      </c>
      <c r="AD7" s="76">
        <v>78970</v>
      </c>
      <c r="AE7" s="43">
        <v>1636</v>
      </c>
      <c r="AF7" s="12">
        <v>1518</v>
      </c>
      <c r="AG7" s="42">
        <v>0.18</v>
      </c>
      <c r="AH7" s="76">
        <v>75421</v>
      </c>
      <c r="AI7" s="43">
        <v>1842</v>
      </c>
      <c r="AJ7" s="12">
        <v>1748</v>
      </c>
      <c r="AK7" s="42">
        <v>0.184</v>
      </c>
      <c r="AL7" s="76">
        <v>76160</v>
      </c>
      <c r="AM7" s="43">
        <v>1746</v>
      </c>
      <c r="AN7" s="12">
        <v>1650</v>
      </c>
      <c r="AO7" s="42">
        <v>0.106</v>
      </c>
      <c r="AP7" s="42">
        <f>(AN7-X7)/X7</f>
        <v>9.3439363817097415E-2</v>
      </c>
      <c r="AQ7" s="76">
        <v>76839</v>
      </c>
      <c r="AR7" s="43">
        <v>1919</v>
      </c>
      <c r="AS7" s="12">
        <v>1787</v>
      </c>
      <c r="AT7" s="42">
        <v>8.1000000000000003E-2</v>
      </c>
      <c r="AU7" s="42">
        <f t="shared" si="0"/>
        <v>7.715491259795057E-2</v>
      </c>
      <c r="AV7" s="76">
        <v>80760</v>
      </c>
      <c r="AW7" s="43">
        <v>1769</v>
      </c>
      <c r="AX7" s="12">
        <v>1623</v>
      </c>
      <c r="AY7" s="42">
        <f t="shared" si="1"/>
        <v>8.1295843520782396E-2</v>
      </c>
      <c r="AZ7" s="42">
        <f t="shared" si="2"/>
        <v>6.9169960474308304E-2</v>
      </c>
      <c r="BA7" s="76">
        <v>76493</v>
      </c>
      <c r="BB7" s="43">
        <v>1955</v>
      </c>
      <c r="BC7" s="12">
        <v>1820</v>
      </c>
      <c r="BD7" s="42">
        <f t="shared" si="3"/>
        <v>6.1346362649294245E-2</v>
      </c>
      <c r="BE7" s="42">
        <f t="shared" si="4"/>
        <v>4.1189931350114416E-2</v>
      </c>
      <c r="BF7" s="76">
        <v>76053</v>
      </c>
      <c r="BG7" s="43">
        <v>1857</v>
      </c>
      <c r="BH7" s="12">
        <v>1743</v>
      </c>
      <c r="BI7" s="42">
        <f t="shared" si="5"/>
        <v>6.3573883161512024E-2</v>
      </c>
      <c r="BJ7" s="42">
        <f t="shared" si="5"/>
        <v>5.6363636363636366E-2</v>
      </c>
      <c r="BK7" s="76">
        <v>77097</v>
      </c>
      <c r="BL7" s="43">
        <v>1970</v>
      </c>
      <c r="BM7" s="12">
        <v>1819</v>
      </c>
      <c r="BN7" s="42">
        <f t="shared" si="6"/>
        <v>2.6576341844710787E-2</v>
      </c>
      <c r="BO7" s="42">
        <f t="shared" si="7"/>
        <v>1.790710688304421E-2</v>
      </c>
      <c r="BP7" s="76">
        <v>79200</v>
      </c>
      <c r="BQ7" s="43">
        <v>1845</v>
      </c>
      <c r="BR7" s="12">
        <v>1693</v>
      </c>
      <c r="BS7" s="42">
        <f t="shared" si="8"/>
        <v>4.2962125494629737E-2</v>
      </c>
      <c r="BT7" s="42">
        <f t="shared" si="9"/>
        <v>4.3130006161429452E-2</v>
      </c>
      <c r="BU7" s="76">
        <v>75696</v>
      </c>
      <c r="BV7" s="43">
        <v>2029</v>
      </c>
      <c r="BW7" s="12">
        <v>1887</v>
      </c>
      <c r="BX7" s="42">
        <f t="shared" si="10"/>
        <v>3.7851662404092073E-2</v>
      </c>
      <c r="BY7" s="42">
        <f t="shared" si="11"/>
        <v>3.6813186813186814E-2</v>
      </c>
      <c r="BZ7" s="76">
        <v>75316</v>
      </c>
      <c r="CA7" s="43">
        <v>1958</v>
      </c>
      <c r="CB7" s="12">
        <v>1846</v>
      </c>
      <c r="CC7" s="42">
        <f t="shared" si="12"/>
        <v>5.4388799138395262E-2</v>
      </c>
      <c r="CD7" s="42">
        <f t="shared" si="13"/>
        <v>5.9093516924842229E-2</v>
      </c>
      <c r="CE7" s="76">
        <v>76664</v>
      </c>
      <c r="CF7" s="43">
        <v>2114</v>
      </c>
      <c r="CG7" s="12">
        <v>1962</v>
      </c>
      <c r="CH7" s="42">
        <f t="shared" si="14"/>
        <v>7.309644670050762E-2</v>
      </c>
      <c r="CI7" s="42">
        <f t="shared" si="15"/>
        <v>7.8614623419461238E-2</v>
      </c>
      <c r="CJ7" s="79">
        <f t="shared" ref="CJ7:CJ9" si="16">CE7/$CE$5</f>
        <v>0.13022370946646056</v>
      </c>
    </row>
    <row r="8" spans="1:88">
      <c r="A8" s="6" t="s">
        <v>154</v>
      </c>
      <c r="B8" s="43">
        <v>1232</v>
      </c>
      <c r="C8" s="12">
        <v>1000</v>
      </c>
      <c r="D8" s="43">
        <v>1259</v>
      </c>
      <c r="E8" s="12">
        <v>1006</v>
      </c>
      <c r="F8" s="43">
        <v>1313</v>
      </c>
      <c r="G8" s="12">
        <v>1067</v>
      </c>
      <c r="H8" s="43">
        <v>1378</v>
      </c>
      <c r="I8" s="12">
        <v>1108</v>
      </c>
      <c r="J8" s="43">
        <v>1348</v>
      </c>
      <c r="K8" s="12">
        <v>1086</v>
      </c>
      <c r="L8" s="42">
        <v>9.4E-2</v>
      </c>
      <c r="M8" s="43">
        <v>1462</v>
      </c>
      <c r="N8" s="12">
        <v>1186</v>
      </c>
      <c r="O8" s="42">
        <v>0.161</v>
      </c>
      <c r="P8" s="43">
        <v>1488</v>
      </c>
      <c r="Q8" s="12">
        <v>1205</v>
      </c>
      <c r="R8" s="42">
        <v>0.13300000000000001</v>
      </c>
      <c r="S8" s="43">
        <v>1553</v>
      </c>
      <c r="T8" s="12">
        <v>1250</v>
      </c>
      <c r="U8" s="42">
        <v>0.127</v>
      </c>
      <c r="V8" s="76">
        <v>337814</v>
      </c>
      <c r="W8" s="43">
        <v>1520</v>
      </c>
      <c r="X8" s="12">
        <v>1222</v>
      </c>
      <c r="Y8" s="42">
        <v>0.128</v>
      </c>
      <c r="Z8" s="76">
        <v>343248</v>
      </c>
      <c r="AA8" s="43">
        <v>1613</v>
      </c>
      <c r="AB8" s="12">
        <v>1300</v>
      </c>
      <c r="AC8" s="42">
        <v>0.10300000000000001</v>
      </c>
      <c r="AD8" s="76">
        <v>348403</v>
      </c>
      <c r="AE8" s="43">
        <v>1621</v>
      </c>
      <c r="AF8" s="12">
        <v>1308</v>
      </c>
      <c r="AG8" s="42">
        <v>8.900000000000001E-2</v>
      </c>
      <c r="AH8" s="76">
        <v>339564</v>
      </c>
      <c r="AI8" s="43">
        <v>1678</v>
      </c>
      <c r="AJ8" s="12">
        <v>1339</v>
      </c>
      <c r="AK8" s="42">
        <v>8.1000000000000003E-2</v>
      </c>
      <c r="AL8" s="76">
        <v>331443</v>
      </c>
      <c r="AM8" s="43">
        <v>1650</v>
      </c>
      <c r="AN8" s="12">
        <v>1320</v>
      </c>
      <c r="AO8" s="42">
        <v>8.5999999999999993E-2</v>
      </c>
      <c r="AP8" s="42">
        <f>(AN8-X8)/X8</f>
        <v>8.0196399345335512E-2</v>
      </c>
      <c r="AQ8" s="76">
        <v>336885</v>
      </c>
      <c r="AR8" s="43">
        <v>1729</v>
      </c>
      <c r="AS8" s="12">
        <v>1400</v>
      </c>
      <c r="AT8" s="42">
        <v>7.2000000000000008E-2</v>
      </c>
      <c r="AU8" s="42">
        <f t="shared" si="0"/>
        <v>7.6923076923076927E-2</v>
      </c>
      <c r="AV8" s="76">
        <v>342239</v>
      </c>
      <c r="AW8" s="43">
        <v>1742</v>
      </c>
      <c r="AX8" s="12">
        <v>1411</v>
      </c>
      <c r="AY8" s="42">
        <f t="shared" si="1"/>
        <v>7.4645280690931529E-2</v>
      </c>
      <c r="AZ8" s="42">
        <f t="shared" si="2"/>
        <v>7.8746177370030576E-2</v>
      </c>
      <c r="BA8" s="76">
        <v>336331</v>
      </c>
      <c r="BB8" s="43">
        <v>1821</v>
      </c>
      <c r="BC8" s="12">
        <v>1449</v>
      </c>
      <c r="BD8" s="42">
        <f t="shared" si="3"/>
        <v>8.522050059594756E-2</v>
      </c>
      <c r="BE8" s="42">
        <f t="shared" si="4"/>
        <v>8.2150858849887973E-2</v>
      </c>
      <c r="BF8" s="76">
        <v>328082</v>
      </c>
      <c r="BG8" s="43">
        <v>1739</v>
      </c>
      <c r="BH8" s="12">
        <v>1400</v>
      </c>
      <c r="BI8" s="42">
        <f t="shared" si="5"/>
        <v>5.393939393939394E-2</v>
      </c>
      <c r="BJ8" s="42">
        <f t="shared" si="5"/>
        <v>6.0606060606060608E-2</v>
      </c>
      <c r="BK8" s="76">
        <v>334111</v>
      </c>
      <c r="BL8" s="43">
        <v>1822</v>
      </c>
      <c r="BM8" s="12">
        <v>1466</v>
      </c>
      <c r="BN8" s="42">
        <f t="shared" si="6"/>
        <v>5.3788316946211681E-2</v>
      </c>
      <c r="BO8" s="42">
        <f t="shared" si="7"/>
        <v>4.7142857142857146E-2</v>
      </c>
      <c r="BP8" s="76">
        <v>338888</v>
      </c>
      <c r="BQ8" s="43">
        <v>1841</v>
      </c>
      <c r="BR8" s="12">
        <v>1494</v>
      </c>
      <c r="BS8" s="42">
        <f t="shared" si="8"/>
        <v>5.6831228473019517E-2</v>
      </c>
      <c r="BT8" s="42">
        <f t="shared" si="9"/>
        <v>5.8823529411764705E-2</v>
      </c>
      <c r="BU8" s="76">
        <v>332362</v>
      </c>
      <c r="BV8" s="43">
        <v>1893</v>
      </c>
      <c r="BW8" s="12">
        <v>1515</v>
      </c>
      <c r="BX8" s="42">
        <f t="shared" si="10"/>
        <v>3.9538714991762765E-2</v>
      </c>
      <c r="BY8" s="42">
        <f t="shared" si="11"/>
        <v>4.5548654244306416E-2</v>
      </c>
      <c r="BZ8" s="76">
        <v>324764</v>
      </c>
      <c r="CA8" s="43">
        <v>1844</v>
      </c>
      <c r="CB8" s="12">
        <v>1472</v>
      </c>
      <c r="CC8" s="42">
        <f t="shared" si="12"/>
        <v>6.0379528464634846E-2</v>
      </c>
      <c r="CD8" s="42">
        <f t="shared" si="13"/>
        <v>5.1428571428571428E-2</v>
      </c>
      <c r="CE8" s="76">
        <v>330990</v>
      </c>
      <c r="CF8" s="43">
        <v>1926</v>
      </c>
      <c r="CG8" s="12">
        <v>1550</v>
      </c>
      <c r="CH8" s="42">
        <f t="shared" si="14"/>
        <v>5.7080131723380903E-2</v>
      </c>
      <c r="CI8" s="42">
        <f t="shared" si="15"/>
        <v>5.7298772169167803E-2</v>
      </c>
      <c r="CJ8" s="79">
        <f t="shared" si="16"/>
        <v>0.56222928097025704</v>
      </c>
    </row>
    <row r="9" spans="1:88">
      <c r="A9" s="6" t="s">
        <v>155</v>
      </c>
      <c r="B9" s="43">
        <v>1720</v>
      </c>
      <c r="C9" s="12">
        <v>1349</v>
      </c>
      <c r="D9" s="43">
        <v>1824</v>
      </c>
      <c r="E9" s="12">
        <v>1417</v>
      </c>
      <c r="F9" s="43">
        <v>1783</v>
      </c>
      <c r="G9" s="12">
        <v>1410</v>
      </c>
      <c r="H9" s="43">
        <v>1820</v>
      </c>
      <c r="I9" s="12">
        <v>1447</v>
      </c>
      <c r="J9" s="43">
        <v>1905</v>
      </c>
      <c r="K9" s="12">
        <v>1449</v>
      </c>
      <c r="L9" s="42">
        <v>0.10800000000000001</v>
      </c>
      <c r="M9" s="43">
        <v>2023</v>
      </c>
      <c r="N9" s="12">
        <v>1567</v>
      </c>
      <c r="O9" s="42">
        <v>0.109</v>
      </c>
      <c r="P9" s="43">
        <v>1991</v>
      </c>
      <c r="Q9" s="12">
        <v>1573</v>
      </c>
      <c r="R9" s="42">
        <v>0.11699999999999999</v>
      </c>
      <c r="S9" s="43">
        <v>2065</v>
      </c>
      <c r="T9" s="12">
        <v>1651</v>
      </c>
      <c r="U9" s="42">
        <v>0.13400000000000001</v>
      </c>
      <c r="V9" s="76">
        <v>123232</v>
      </c>
      <c r="W9" s="43">
        <v>2147</v>
      </c>
      <c r="X9" s="12">
        <v>1663</v>
      </c>
      <c r="Y9" s="42">
        <v>0.127</v>
      </c>
      <c r="Z9" s="76">
        <v>124699</v>
      </c>
      <c r="AA9" s="43">
        <v>2271</v>
      </c>
      <c r="AB9" s="12">
        <v>1753</v>
      </c>
      <c r="AC9" s="42">
        <v>0.12300000000000001</v>
      </c>
      <c r="AD9" s="76">
        <v>125929</v>
      </c>
      <c r="AE9" s="43">
        <v>2173</v>
      </c>
      <c r="AF9" s="12">
        <v>1743</v>
      </c>
      <c r="AG9" s="42">
        <v>9.1999999999999998E-2</v>
      </c>
      <c r="AH9" s="76">
        <v>122272</v>
      </c>
      <c r="AI9" s="43">
        <v>2220</v>
      </c>
      <c r="AJ9" s="12">
        <v>1786</v>
      </c>
      <c r="AK9" s="42">
        <v>7.4999999999999997E-2</v>
      </c>
      <c r="AL9" s="76">
        <v>120225</v>
      </c>
      <c r="AM9" s="43">
        <v>2298</v>
      </c>
      <c r="AN9" s="12">
        <v>1788</v>
      </c>
      <c r="AO9" s="42">
        <v>7.0000000000000007E-2</v>
      </c>
      <c r="AP9" s="42">
        <f>(AN9-X9)/X9</f>
        <v>7.516536380036079E-2</v>
      </c>
      <c r="AQ9" s="76">
        <v>121361</v>
      </c>
      <c r="AR9" s="43">
        <v>2419</v>
      </c>
      <c r="AS9" s="12">
        <v>1887</v>
      </c>
      <c r="AT9" s="42">
        <v>6.5000000000000002E-2</v>
      </c>
      <c r="AU9" s="42">
        <f t="shared" si="0"/>
        <v>7.6440387906446097E-2</v>
      </c>
      <c r="AV9" s="76">
        <v>121749</v>
      </c>
      <c r="AW9" s="43">
        <v>2357</v>
      </c>
      <c r="AX9" s="12">
        <v>1878</v>
      </c>
      <c r="AY9" s="42">
        <f t="shared" si="1"/>
        <v>8.4675563736769446E-2</v>
      </c>
      <c r="AZ9" s="42">
        <f t="shared" si="2"/>
        <v>7.7452667814113599E-2</v>
      </c>
      <c r="BA9" s="76">
        <v>119611</v>
      </c>
      <c r="BB9" s="43">
        <v>2417</v>
      </c>
      <c r="BC9" s="12">
        <v>1929</v>
      </c>
      <c r="BD9" s="42">
        <f t="shared" si="3"/>
        <v>8.8738738738738734E-2</v>
      </c>
      <c r="BE9" s="42">
        <f t="shared" si="4"/>
        <v>8.0067189249720047E-2</v>
      </c>
      <c r="BF9" s="76">
        <v>119129</v>
      </c>
      <c r="BG9" s="43">
        <v>2469</v>
      </c>
      <c r="BH9" s="12">
        <v>1913</v>
      </c>
      <c r="BI9" s="42">
        <f t="shared" si="5"/>
        <v>7.4412532637075715E-2</v>
      </c>
      <c r="BJ9" s="42">
        <f t="shared" si="5"/>
        <v>6.9910514541387025E-2</v>
      </c>
      <c r="BK9" s="76">
        <v>120321</v>
      </c>
      <c r="BL9" s="43">
        <v>2620</v>
      </c>
      <c r="BM9" s="12">
        <v>2042</v>
      </c>
      <c r="BN9" s="42">
        <f t="shared" si="6"/>
        <v>8.3092186854071937E-2</v>
      </c>
      <c r="BO9" s="42">
        <f t="shared" si="7"/>
        <v>8.2140964493905677E-2</v>
      </c>
      <c r="BP9" s="76">
        <v>120962</v>
      </c>
      <c r="BQ9" s="43">
        <v>2524</v>
      </c>
      <c r="BR9" s="12">
        <v>2038</v>
      </c>
      <c r="BS9" s="42">
        <f t="shared" si="8"/>
        <v>7.0852778956300377E-2</v>
      </c>
      <c r="BT9" s="42">
        <f t="shared" si="9"/>
        <v>8.5197018104366348E-2</v>
      </c>
      <c r="BU9" s="76">
        <v>118869</v>
      </c>
      <c r="BV9" s="43">
        <v>2554</v>
      </c>
      <c r="BW9" s="12">
        <v>2068</v>
      </c>
      <c r="BX9" s="42">
        <f t="shared" si="10"/>
        <v>5.6681836988001652E-2</v>
      </c>
      <c r="BY9" s="42">
        <f t="shared" si="11"/>
        <v>7.2058061171591498E-2</v>
      </c>
      <c r="BZ9" s="76">
        <v>118891</v>
      </c>
      <c r="CA9" s="43">
        <v>2630</v>
      </c>
      <c r="CB9" s="12">
        <v>2038</v>
      </c>
      <c r="CC9" s="42">
        <f t="shared" si="12"/>
        <v>6.5208586472255969E-2</v>
      </c>
      <c r="CD9" s="42">
        <f t="shared" si="13"/>
        <v>6.5342394145321489E-2</v>
      </c>
      <c r="CE9" s="76">
        <v>119834</v>
      </c>
      <c r="CF9" s="43">
        <v>2724</v>
      </c>
      <c r="CG9" s="12">
        <v>2144</v>
      </c>
      <c r="CH9" s="42">
        <f t="shared" si="14"/>
        <v>3.9694656488549619E-2</v>
      </c>
      <c r="CI9" s="42">
        <f t="shared" si="15"/>
        <v>4.9951028403525957E-2</v>
      </c>
      <c r="CJ9" s="79">
        <f t="shared" si="16"/>
        <v>0.20355353229943435</v>
      </c>
    </row>
    <row r="10" spans="1:88">
      <c r="W10" s="51"/>
      <c r="AA10" s="51"/>
      <c r="AE10" s="51"/>
      <c r="AI10" s="51"/>
      <c r="AM10" s="51"/>
      <c r="AR10" s="51"/>
      <c r="AW10" s="51"/>
      <c r="BB10" s="51"/>
      <c r="BG10" s="51"/>
      <c r="BL10" s="51"/>
    </row>
    <row r="11" spans="1:88">
      <c r="W11" s="83"/>
      <c r="AA11" s="83"/>
      <c r="AE11" s="83"/>
      <c r="AI11" s="83"/>
      <c r="AM11" s="83"/>
      <c r="AR11" s="83"/>
      <c r="AW11" s="83"/>
      <c r="BB11" s="83"/>
      <c r="BG11" s="83"/>
      <c r="BL11" s="83"/>
    </row>
  </sheetData>
  <autoFilter ref="A4:CJ9" xr:uid="{6D6ABAE9-1321-445A-8387-09A81FE393FC}"/>
  <mergeCells count="22">
    <mergeCell ref="CE3:CJ3"/>
    <mergeCell ref="AH3:AK3"/>
    <mergeCell ref="BF3:BJ3"/>
    <mergeCell ref="BA3:BE3"/>
    <mergeCell ref="AV3:AZ3"/>
    <mergeCell ref="AD3:AG3"/>
    <mergeCell ref="BZ3:CD3"/>
    <mergeCell ref="BU3:BY3"/>
    <mergeCell ref="BP3:BT3"/>
    <mergeCell ref="B3:C3"/>
    <mergeCell ref="D3:E3"/>
    <mergeCell ref="F3:G3"/>
    <mergeCell ref="H3:I3"/>
    <mergeCell ref="J3:L3"/>
    <mergeCell ref="Z3:AC3"/>
    <mergeCell ref="AQ3:AU3"/>
    <mergeCell ref="BK3:BO3"/>
    <mergeCell ref="M3:O3"/>
    <mergeCell ref="P3:R3"/>
    <mergeCell ref="S3:U3"/>
    <mergeCell ref="V3:Y3"/>
    <mergeCell ref="AL3:AP3"/>
  </mergeCells>
  <conditionalFormatting sqref="Y5:Y9 AC5:AC9 AG5:AG9">
    <cfRule type="colorScale" priority="8">
      <colorScale>
        <cfvo type="min"/>
        <cfvo type="max"/>
        <color rgb="FFFFEF9C"/>
        <color rgb="FF63BE7B"/>
      </colorScale>
    </cfRule>
  </conditionalFormatting>
  <conditionalFormatting sqref="AK5:AK9">
    <cfRule type="colorScale" priority="7">
      <colorScale>
        <cfvo type="min"/>
        <cfvo type="max"/>
        <color rgb="FFFFEF9C"/>
        <color rgb="FF63BE7B"/>
      </colorScale>
    </cfRule>
  </conditionalFormatting>
  <conditionalFormatting sqref="AO5:AP9 AT5:AU9">
    <cfRule type="colorScale" priority="5">
      <colorScale>
        <cfvo type="min"/>
        <cfvo type="max"/>
        <color rgb="FFFFEF9C"/>
        <color rgb="FF63BE7B"/>
      </colorScale>
    </cfRule>
  </conditionalFormatting>
  <conditionalFormatting sqref="AY5:AZ9 BD5:BE9 BI5:BJ9 BN5:BO9 BS5:BT9 BX5:BY9 CC5:CD9 CH5:CI9">
    <cfRule type="colorScale" priority="1">
      <colorScale>
        <cfvo type="min"/>
        <cfvo type="max"/>
        <color rgb="FFFFEF9C"/>
        <color rgb="FF63BE7B"/>
      </colorScale>
    </cfRule>
  </conditionalFormatting>
  <pageMargins left="0.23622047244094491" right="0.23622047244094491" top="0.74803149606299213" bottom="0.74803149606299213" header="0.31496062992125984" footer="0.31496062992125984"/>
  <pageSetup paperSize="9" scale="53" fitToHeight="0" orientation="landscape" r:id="rId1"/>
  <headerFooter>
    <oddHeader>&amp;R&amp;G</oddHeader>
    <oddFooter>&amp;L&amp;9&amp;K00-048Palgainfo Agentuuri palgastatistika monitooring&amp;R&amp;8&amp;K00-048&amp;P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9127B-D5EB-41DC-B3F6-C921AB531864}">
  <sheetPr codeName="Sheet11">
    <tabColor theme="8" tint="-0.499984740745262"/>
    <pageSetUpPr fitToPage="1"/>
  </sheetPr>
  <dimension ref="A1:BI16"/>
  <sheetViews>
    <sheetView showGridLines="0" zoomScaleNormal="100" workbookViewId="0">
      <pane xSplit="1" topLeftCell="AK1" activePane="topRight" state="frozen"/>
      <selection pane="topRight" activeCell="AO14" sqref="AO14"/>
    </sheetView>
  </sheetViews>
  <sheetFormatPr defaultRowHeight="15"/>
  <cols>
    <col min="1" max="1" width="47.5" customWidth="1"/>
    <col min="2" max="33" width="14.875" customWidth="1"/>
    <col min="34" max="34" width="14.5" customWidth="1"/>
    <col min="35" max="42" width="13.75" customWidth="1"/>
    <col min="43" max="47" width="14" customWidth="1"/>
    <col min="48" max="52" width="16.375" customWidth="1"/>
    <col min="53" max="57" width="14.375" customWidth="1"/>
    <col min="58" max="60" width="14.625" customWidth="1"/>
    <col min="61" max="62" width="12.875" customWidth="1"/>
  </cols>
  <sheetData>
    <row r="1" spans="1:61" ht="33" customHeight="1">
      <c r="A1" s="41" t="s">
        <v>394</v>
      </c>
      <c r="B1" s="92" t="s">
        <v>0</v>
      </c>
      <c r="C1" s="92" t="s">
        <v>156</v>
      </c>
      <c r="D1" s="92" t="s">
        <v>157</v>
      </c>
      <c r="E1" s="92" t="s">
        <v>160</v>
      </c>
      <c r="F1" s="88" t="s">
        <v>162</v>
      </c>
      <c r="G1" s="89"/>
      <c r="H1" s="88" t="s">
        <v>163</v>
      </c>
      <c r="I1" s="89"/>
      <c r="J1" s="88" t="s">
        <v>176</v>
      </c>
      <c r="K1" s="89"/>
      <c r="L1" s="88" t="s">
        <v>177</v>
      </c>
      <c r="M1" s="89"/>
      <c r="N1" s="90" t="s">
        <v>207</v>
      </c>
      <c r="O1" s="91"/>
      <c r="P1" s="86" t="s">
        <v>244</v>
      </c>
      <c r="Q1" s="87"/>
      <c r="R1" s="90" t="s">
        <v>266</v>
      </c>
      <c r="S1" s="91"/>
      <c r="T1" s="86" t="s">
        <v>279</v>
      </c>
      <c r="U1" s="87"/>
      <c r="V1" s="84" t="s">
        <v>292</v>
      </c>
      <c r="W1" s="85"/>
      <c r="X1" s="86" t="s">
        <v>309</v>
      </c>
      <c r="Y1" s="87"/>
      <c r="Z1" s="84" t="s">
        <v>317</v>
      </c>
      <c r="AA1" s="85"/>
      <c r="AB1" s="86" t="s">
        <v>325</v>
      </c>
      <c r="AC1" s="87"/>
      <c r="AD1" s="84" t="s">
        <v>344</v>
      </c>
      <c r="AE1" s="85"/>
      <c r="AF1" s="86" t="s">
        <v>383</v>
      </c>
      <c r="AG1" s="87"/>
      <c r="AH1" s="84" t="s">
        <v>404</v>
      </c>
      <c r="AI1" s="85"/>
      <c r="AJ1" s="86" t="s">
        <v>407</v>
      </c>
      <c r="AK1" s="87"/>
      <c r="AL1" s="84" t="s">
        <v>495</v>
      </c>
      <c r="AM1" s="85"/>
      <c r="AN1" s="135" t="s">
        <v>536</v>
      </c>
      <c r="AO1" s="136"/>
    </row>
    <row r="2" spans="1:61" ht="30">
      <c r="A2" s="5" t="s">
        <v>392</v>
      </c>
      <c r="B2" s="22" t="s">
        <v>246</v>
      </c>
      <c r="C2" s="22" t="s">
        <v>246</v>
      </c>
      <c r="D2" s="22" t="s">
        <v>246</v>
      </c>
      <c r="E2" s="22" t="s">
        <v>246</v>
      </c>
      <c r="F2" s="22" t="s">
        <v>246</v>
      </c>
      <c r="G2" s="30" t="s">
        <v>393</v>
      </c>
      <c r="H2" s="22" t="s">
        <v>246</v>
      </c>
      <c r="I2" s="30" t="s">
        <v>393</v>
      </c>
      <c r="J2" s="22" t="s">
        <v>246</v>
      </c>
      <c r="K2" s="30" t="s">
        <v>393</v>
      </c>
      <c r="L2" s="22" t="s">
        <v>246</v>
      </c>
      <c r="M2" s="30" t="s">
        <v>393</v>
      </c>
      <c r="N2" s="22" t="s">
        <v>246</v>
      </c>
      <c r="O2" s="30" t="s">
        <v>393</v>
      </c>
      <c r="P2" s="22" t="s">
        <v>246</v>
      </c>
      <c r="Q2" s="30" t="s">
        <v>393</v>
      </c>
      <c r="R2" s="22" t="s">
        <v>246</v>
      </c>
      <c r="S2" s="30" t="s">
        <v>393</v>
      </c>
      <c r="T2" s="22" t="s">
        <v>246</v>
      </c>
      <c r="U2" s="30" t="s">
        <v>393</v>
      </c>
      <c r="V2" s="22" t="s">
        <v>246</v>
      </c>
      <c r="W2" s="30" t="s">
        <v>393</v>
      </c>
      <c r="X2" s="22" t="s">
        <v>246</v>
      </c>
      <c r="Y2" s="30" t="s">
        <v>393</v>
      </c>
      <c r="Z2" s="22" t="s">
        <v>246</v>
      </c>
      <c r="AA2" s="30" t="s">
        <v>393</v>
      </c>
      <c r="AB2" s="22" t="s">
        <v>246</v>
      </c>
      <c r="AC2" s="30" t="s">
        <v>393</v>
      </c>
      <c r="AD2" s="22" t="s">
        <v>246</v>
      </c>
      <c r="AE2" s="30" t="s">
        <v>393</v>
      </c>
      <c r="AF2" s="22" t="s">
        <v>246</v>
      </c>
      <c r="AG2" s="30" t="s">
        <v>393</v>
      </c>
      <c r="AH2" s="22" t="s">
        <v>246</v>
      </c>
      <c r="AI2" s="30" t="s">
        <v>393</v>
      </c>
      <c r="AJ2" s="22" t="s">
        <v>246</v>
      </c>
      <c r="AK2" s="30" t="s">
        <v>393</v>
      </c>
      <c r="AL2" s="22" t="s">
        <v>246</v>
      </c>
      <c r="AM2" s="30" t="s">
        <v>393</v>
      </c>
      <c r="AN2" s="22" t="s">
        <v>246</v>
      </c>
      <c r="AO2" s="30" t="s">
        <v>393</v>
      </c>
    </row>
    <row r="3" spans="1:61">
      <c r="A3" s="6" t="s">
        <v>387</v>
      </c>
      <c r="B3" s="93">
        <v>875</v>
      </c>
      <c r="C3" s="93">
        <v>867</v>
      </c>
      <c r="D3" s="93">
        <v>910</v>
      </c>
      <c r="E3" s="93">
        <v>962</v>
      </c>
      <c r="F3" s="93">
        <v>980</v>
      </c>
      <c r="G3" s="42">
        <f>(F3-B3)/B3</f>
        <v>0.12</v>
      </c>
      <c r="H3" s="93">
        <v>1033</v>
      </c>
      <c r="I3" s="42">
        <f>(H3-C3)/C3</f>
        <v>0.19146482122260669</v>
      </c>
      <c r="J3" s="93">
        <v>1063</v>
      </c>
      <c r="K3" s="42">
        <f>(J3-D3)/D3</f>
        <v>0.16813186813186815</v>
      </c>
      <c r="L3" s="93">
        <v>1118</v>
      </c>
      <c r="M3" s="42">
        <f>(L3-E3)/E3</f>
        <v>0.16216216216216217</v>
      </c>
      <c r="N3" s="93">
        <v>1156</v>
      </c>
      <c r="O3" s="42">
        <f>(N3-F3)/F3</f>
        <v>0.17959183673469387</v>
      </c>
      <c r="P3" s="93">
        <v>1200</v>
      </c>
      <c r="Q3" s="42">
        <f>(P3-H3)/H3</f>
        <v>0.16166505324298161</v>
      </c>
      <c r="R3" s="93">
        <v>1198</v>
      </c>
      <c r="S3" s="42">
        <f>(R3-J3)/J3</f>
        <v>0.12699905926622765</v>
      </c>
      <c r="T3" s="93">
        <v>1212</v>
      </c>
      <c r="U3" s="42">
        <f>(T3-L3)/L3</f>
        <v>8.4078711985688726E-2</v>
      </c>
      <c r="V3" s="93">
        <v>1200</v>
      </c>
      <c r="W3" s="42">
        <f>(V3-N3)/N3</f>
        <v>3.8062283737024222E-2</v>
      </c>
      <c r="X3" s="93">
        <v>1255</v>
      </c>
      <c r="Y3" s="42">
        <f>(X3-P3)/P3</f>
        <v>4.583333333333333E-2</v>
      </c>
      <c r="Z3" s="93">
        <v>1261</v>
      </c>
      <c r="AA3" s="42">
        <f>(Z3-R3)/R3</f>
        <v>5.2587646076794656E-2</v>
      </c>
      <c r="AB3" s="93">
        <v>1285</v>
      </c>
      <c r="AC3" s="42">
        <f>(AB3-T3)/T3</f>
        <v>6.0231023102310231E-2</v>
      </c>
      <c r="AD3" s="93">
        <v>1280</v>
      </c>
      <c r="AE3" s="42">
        <f>(AD3-V3)/V3</f>
        <v>6.6666666666666666E-2</v>
      </c>
      <c r="AF3" s="93">
        <v>1303</v>
      </c>
      <c r="AG3" s="42">
        <v>3.8247011952191233E-2</v>
      </c>
      <c r="AH3" s="93">
        <v>1329</v>
      </c>
      <c r="AI3" s="42">
        <f>(AH3-Z3)/Z3</f>
        <v>5.392545598731166E-2</v>
      </c>
      <c r="AJ3" s="93">
        <v>1324</v>
      </c>
      <c r="AK3" s="42">
        <f>(AJ3-AB3)/AB3</f>
        <v>3.0350194552529183E-2</v>
      </c>
      <c r="AL3" s="93">
        <v>1390</v>
      </c>
      <c r="AM3" s="42">
        <f>(AL3-AD3)/AD3</f>
        <v>8.59375E-2</v>
      </c>
      <c r="AN3" s="93"/>
      <c r="AO3" s="42"/>
    </row>
    <row r="4" spans="1:61">
      <c r="A4" s="6" t="s">
        <v>388</v>
      </c>
      <c r="B4" s="93">
        <v>892</v>
      </c>
      <c r="C4" s="93">
        <v>882</v>
      </c>
      <c r="D4" s="93">
        <v>965</v>
      </c>
      <c r="E4" s="93">
        <v>1000</v>
      </c>
      <c r="F4" s="93">
        <v>965</v>
      </c>
      <c r="G4" s="42">
        <f t="shared" ref="G4:G7" si="0">(F4-B4)/B4</f>
        <v>8.1838565022421525E-2</v>
      </c>
      <c r="H4" s="93">
        <v>1057</v>
      </c>
      <c r="I4" s="42">
        <f t="shared" ref="I4:I7" si="1">(H4-C4)/C4</f>
        <v>0.1984126984126984</v>
      </c>
      <c r="J4" s="93">
        <v>1100</v>
      </c>
      <c r="K4" s="42">
        <f t="shared" ref="K4:K7" si="2">(J4-D4)/D4</f>
        <v>0.13989637305699482</v>
      </c>
      <c r="L4" s="93">
        <v>1135</v>
      </c>
      <c r="M4" s="42">
        <f t="shared" ref="M4:M7" si="3">(L4-E4)/E4</f>
        <v>0.13500000000000001</v>
      </c>
      <c r="N4" s="93">
        <v>1073</v>
      </c>
      <c r="O4" s="42">
        <f t="shared" ref="O4:O7" si="4">(N4-F4)/F4</f>
        <v>0.11191709844559586</v>
      </c>
      <c r="P4" s="93">
        <v>1132</v>
      </c>
      <c r="Q4" s="42">
        <f t="shared" ref="Q4:AE7" si="5">(P4-H4)/H4</f>
        <v>7.0955534531693468E-2</v>
      </c>
      <c r="R4" s="93">
        <v>1143</v>
      </c>
      <c r="S4" s="42">
        <f t="shared" si="5"/>
        <v>3.9090909090909093E-2</v>
      </c>
      <c r="T4" s="93">
        <v>1168</v>
      </c>
      <c r="U4" s="42">
        <f t="shared" si="5"/>
        <v>2.9074889867841409E-2</v>
      </c>
      <c r="V4" s="93">
        <v>1166</v>
      </c>
      <c r="W4" s="42">
        <f t="shared" si="5"/>
        <v>8.6672879776328052E-2</v>
      </c>
      <c r="X4" s="93">
        <v>1203</v>
      </c>
      <c r="Y4" s="42">
        <f t="shared" si="5"/>
        <v>6.2720848056537104E-2</v>
      </c>
      <c r="Z4" s="93">
        <v>1200</v>
      </c>
      <c r="AA4" s="42">
        <f t="shared" si="5"/>
        <v>4.9868766404199474E-2</v>
      </c>
      <c r="AB4" s="93">
        <v>1238</v>
      </c>
      <c r="AC4" s="42">
        <f t="shared" si="5"/>
        <v>5.9931506849315065E-2</v>
      </c>
      <c r="AD4" s="93">
        <v>1200</v>
      </c>
      <c r="AE4" s="42">
        <f t="shared" si="5"/>
        <v>2.9159519725557463E-2</v>
      </c>
      <c r="AF4" s="93">
        <v>1249</v>
      </c>
      <c r="AG4" s="42">
        <v>3.8237738985868665E-2</v>
      </c>
      <c r="AH4" s="93">
        <v>1268</v>
      </c>
      <c r="AI4" s="42">
        <f t="shared" ref="AI4:AI7" si="6">(AH4-Z4)/Z4</f>
        <v>5.6666666666666664E-2</v>
      </c>
      <c r="AJ4" s="93">
        <v>1300</v>
      </c>
      <c r="AK4" s="42">
        <f t="shared" ref="AK4:AK7" si="7">(AJ4-AB4)/AB4</f>
        <v>5.0080775444264945E-2</v>
      </c>
      <c r="AL4" s="93">
        <v>1189</v>
      </c>
      <c r="AM4" s="42">
        <f t="shared" ref="AM4:AM7" si="8">(AL4-AD4)/AD4</f>
        <v>-9.1666666666666667E-3</v>
      </c>
      <c r="AN4" s="93"/>
      <c r="AO4" s="42"/>
    </row>
    <row r="5" spans="1:61">
      <c r="A5" s="6" t="s">
        <v>389</v>
      </c>
      <c r="B5" s="93">
        <v>1133</v>
      </c>
      <c r="C5" s="93">
        <v>1163</v>
      </c>
      <c r="D5" s="93">
        <v>1207</v>
      </c>
      <c r="E5" s="93">
        <v>1261</v>
      </c>
      <c r="F5" s="93">
        <v>1167</v>
      </c>
      <c r="G5" s="42">
        <f t="shared" si="0"/>
        <v>3.0008826125330981E-2</v>
      </c>
      <c r="H5" s="93">
        <v>1270</v>
      </c>
      <c r="I5" s="42">
        <f t="shared" si="1"/>
        <v>9.2003439380911434E-2</v>
      </c>
      <c r="J5" s="93">
        <v>1303</v>
      </c>
      <c r="K5" s="42">
        <f t="shared" si="2"/>
        <v>7.9536039768019887E-2</v>
      </c>
      <c r="L5" s="93">
        <v>1348</v>
      </c>
      <c r="M5" s="42">
        <f t="shared" si="3"/>
        <v>6.8992862807295802E-2</v>
      </c>
      <c r="N5" s="93">
        <v>1294</v>
      </c>
      <c r="O5" s="42">
        <f t="shared" si="4"/>
        <v>0.10882604970008569</v>
      </c>
      <c r="P5" s="93">
        <v>1364</v>
      </c>
      <c r="Q5" s="42">
        <f t="shared" si="5"/>
        <v>7.4015748031496062E-2</v>
      </c>
      <c r="R5" s="93">
        <v>1390</v>
      </c>
      <c r="S5" s="42">
        <f t="shared" si="5"/>
        <v>6.6768994627782047E-2</v>
      </c>
      <c r="T5" s="93">
        <v>1415</v>
      </c>
      <c r="U5" s="42">
        <f t="shared" si="5"/>
        <v>4.9703264094955492E-2</v>
      </c>
      <c r="V5" s="93">
        <v>1385</v>
      </c>
      <c r="W5" s="42">
        <f t="shared" si="5"/>
        <v>7.0324574961360117E-2</v>
      </c>
      <c r="X5" s="93">
        <v>1451</v>
      </c>
      <c r="Y5" s="42">
        <f t="shared" si="5"/>
        <v>6.378299120234604E-2</v>
      </c>
      <c r="Z5" s="93">
        <v>1488</v>
      </c>
      <c r="AA5" s="42">
        <f t="shared" si="5"/>
        <v>7.0503597122302156E-2</v>
      </c>
      <c r="AB5" s="93">
        <v>1524</v>
      </c>
      <c r="AC5" s="42">
        <f t="shared" si="5"/>
        <v>7.7031802120141338E-2</v>
      </c>
      <c r="AD5" s="93">
        <v>1469</v>
      </c>
      <c r="AE5" s="42">
        <f t="shared" si="5"/>
        <v>6.0649819494584839E-2</v>
      </c>
      <c r="AF5" s="93">
        <v>1536</v>
      </c>
      <c r="AG5" s="42">
        <v>5.8580289455547899E-2</v>
      </c>
      <c r="AH5" s="93">
        <v>1587</v>
      </c>
      <c r="AI5" s="42">
        <f t="shared" si="6"/>
        <v>6.6532258064516125E-2</v>
      </c>
      <c r="AJ5" s="93">
        <v>1622</v>
      </c>
      <c r="AK5" s="42">
        <f t="shared" si="7"/>
        <v>6.4304461942257224E-2</v>
      </c>
      <c r="AL5" s="93">
        <v>1461</v>
      </c>
      <c r="AM5" s="42">
        <f t="shared" si="8"/>
        <v>-5.445881552076242E-3</v>
      </c>
      <c r="AN5" s="93"/>
      <c r="AO5" s="42"/>
    </row>
    <row r="6" spans="1:61">
      <c r="A6" s="6" t="s">
        <v>390</v>
      </c>
      <c r="B6" s="93">
        <v>1218</v>
      </c>
      <c r="C6" s="93">
        <v>1272</v>
      </c>
      <c r="D6" s="93">
        <v>1333</v>
      </c>
      <c r="E6" s="93">
        <v>1394</v>
      </c>
      <c r="F6" s="93">
        <v>1310</v>
      </c>
      <c r="G6" s="42">
        <f t="shared" si="0"/>
        <v>7.5533661740558297E-2</v>
      </c>
      <c r="H6" s="93">
        <v>1454</v>
      </c>
      <c r="I6" s="42">
        <f t="shared" si="1"/>
        <v>0.1430817610062893</v>
      </c>
      <c r="J6" s="93">
        <v>1493</v>
      </c>
      <c r="K6" s="42">
        <f t="shared" si="2"/>
        <v>0.12003000750187547</v>
      </c>
      <c r="L6" s="93">
        <v>1550</v>
      </c>
      <c r="M6" s="42">
        <f t="shared" si="3"/>
        <v>0.11190817790530846</v>
      </c>
      <c r="N6" s="93">
        <v>1437</v>
      </c>
      <c r="O6" s="42">
        <f t="shared" si="4"/>
        <v>9.6946564885496189E-2</v>
      </c>
      <c r="P6" s="93">
        <v>1547</v>
      </c>
      <c r="Q6" s="42">
        <f t="shared" si="5"/>
        <v>6.3961485557083905E-2</v>
      </c>
      <c r="R6" s="93">
        <v>1573</v>
      </c>
      <c r="S6" s="42">
        <f t="shared" si="5"/>
        <v>5.3583389149363697E-2</v>
      </c>
      <c r="T6" s="93">
        <v>1622</v>
      </c>
      <c r="U6" s="42">
        <f t="shared" si="5"/>
        <v>4.645161290322581E-2</v>
      </c>
      <c r="V6" s="93">
        <v>1579</v>
      </c>
      <c r="W6" s="42">
        <f t="shared" si="5"/>
        <v>9.8816979819067507E-2</v>
      </c>
      <c r="X6" s="93">
        <v>1673</v>
      </c>
      <c r="Y6" s="42">
        <f t="shared" si="5"/>
        <v>8.1447963800904979E-2</v>
      </c>
      <c r="Z6" s="93">
        <v>1700</v>
      </c>
      <c r="AA6" s="42">
        <f t="shared" si="5"/>
        <v>8.0737444373808004E-2</v>
      </c>
      <c r="AB6" s="93">
        <v>1775</v>
      </c>
      <c r="AC6" s="42">
        <f t="shared" si="5"/>
        <v>9.4327990135635018E-2</v>
      </c>
      <c r="AD6" s="93">
        <v>1640</v>
      </c>
      <c r="AE6" s="42">
        <f t="shared" si="5"/>
        <v>3.8632045598480054E-2</v>
      </c>
      <c r="AF6" s="93">
        <v>1759</v>
      </c>
      <c r="AG6" s="42">
        <v>5.1404662283323369E-2</v>
      </c>
      <c r="AH6" s="93">
        <v>1792</v>
      </c>
      <c r="AI6" s="42">
        <f t="shared" si="6"/>
        <v>5.4117647058823527E-2</v>
      </c>
      <c r="AJ6" s="93">
        <v>1842</v>
      </c>
      <c r="AK6" s="42">
        <f t="shared" si="7"/>
        <v>3.7746478873239439E-2</v>
      </c>
      <c r="AL6" s="93">
        <v>1679</v>
      </c>
      <c r="AM6" s="42">
        <f t="shared" si="8"/>
        <v>2.3780487804878049E-2</v>
      </c>
      <c r="AN6" s="93"/>
      <c r="AO6" s="42"/>
    </row>
    <row r="7" spans="1:61">
      <c r="A7" s="6" t="s">
        <v>391</v>
      </c>
      <c r="B7" s="93">
        <v>1271</v>
      </c>
      <c r="C7" s="93">
        <v>1347</v>
      </c>
      <c r="D7" s="93">
        <v>1357</v>
      </c>
      <c r="E7" s="93">
        <v>1400</v>
      </c>
      <c r="F7" s="93">
        <v>1376</v>
      </c>
      <c r="G7" s="42">
        <f t="shared" si="0"/>
        <v>8.2612116443745082E-2</v>
      </c>
      <c r="H7" s="93">
        <v>1517</v>
      </c>
      <c r="I7" s="42">
        <f t="shared" si="1"/>
        <v>0.12620638455827765</v>
      </c>
      <c r="J7" s="93">
        <v>1528</v>
      </c>
      <c r="K7" s="42">
        <f t="shared" si="2"/>
        <v>0.12601326455416359</v>
      </c>
      <c r="L7" s="93">
        <v>1589</v>
      </c>
      <c r="M7" s="42">
        <f t="shared" si="3"/>
        <v>0.13500000000000001</v>
      </c>
      <c r="N7" s="93">
        <v>1552</v>
      </c>
      <c r="O7" s="42">
        <f t="shared" si="4"/>
        <v>0.12790697674418605</v>
      </c>
      <c r="P7" s="93">
        <v>1678</v>
      </c>
      <c r="Q7" s="42">
        <f t="shared" si="5"/>
        <v>0.1061305207646671</v>
      </c>
      <c r="R7" s="93">
        <v>1677</v>
      </c>
      <c r="S7" s="42">
        <f t="shared" si="5"/>
        <v>9.7513089005235601E-2</v>
      </c>
      <c r="T7" s="94">
        <v>1720</v>
      </c>
      <c r="U7" s="42">
        <f t="shared" si="5"/>
        <v>8.2441787287602264E-2</v>
      </c>
      <c r="V7" s="93">
        <v>1691</v>
      </c>
      <c r="W7" s="42">
        <f t="shared" si="5"/>
        <v>8.9561855670103094E-2</v>
      </c>
      <c r="X7" s="93">
        <v>1800</v>
      </c>
      <c r="Y7" s="42">
        <f t="shared" si="5"/>
        <v>7.270560190703218E-2</v>
      </c>
      <c r="Z7" s="93">
        <v>1810</v>
      </c>
      <c r="AA7" s="42">
        <f t="shared" si="5"/>
        <v>7.9308288610614189E-2</v>
      </c>
      <c r="AB7" s="93">
        <v>1863</v>
      </c>
      <c r="AC7" s="42">
        <f t="shared" si="5"/>
        <v>8.3139534883720931E-2</v>
      </c>
      <c r="AD7" s="93">
        <v>1803</v>
      </c>
      <c r="AE7" s="42">
        <f t="shared" si="5"/>
        <v>6.623299822590184E-2</v>
      </c>
      <c r="AF7" s="93">
        <v>1929</v>
      </c>
      <c r="AG7" s="42">
        <v>7.166666666666667E-2</v>
      </c>
      <c r="AH7" s="93">
        <v>1941</v>
      </c>
      <c r="AI7" s="42">
        <f t="shared" si="6"/>
        <v>7.2375690607734813E-2</v>
      </c>
      <c r="AJ7" s="93">
        <v>1978</v>
      </c>
      <c r="AK7" s="42">
        <f t="shared" si="7"/>
        <v>6.1728395061728392E-2</v>
      </c>
      <c r="AL7" s="93">
        <v>1908</v>
      </c>
      <c r="AM7" s="42">
        <f t="shared" si="8"/>
        <v>5.8236272878535771E-2</v>
      </c>
      <c r="AN7" s="93"/>
      <c r="AO7" s="42"/>
    </row>
    <row r="8" spans="1:61">
      <c r="W8" s="51"/>
      <c r="AA8" s="51"/>
      <c r="AE8" s="51"/>
      <c r="AI8" s="51"/>
      <c r="AM8" s="51"/>
      <c r="AO8" s="51"/>
      <c r="AT8" s="51"/>
      <c r="AY8" s="51"/>
      <c r="BD8" s="51"/>
      <c r="BI8" s="51"/>
    </row>
    <row r="9" spans="1:61" ht="33" customHeight="1">
      <c r="A9" s="41" t="s">
        <v>394</v>
      </c>
      <c r="B9" s="92" t="s">
        <v>0</v>
      </c>
      <c r="C9" s="92" t="s">
        <v>156</v>
      </c>
      <c r="D9" s="92" t="s">
        <v>157</v>
      </c>
      <c r="E9" s="92" t="s">
        <v>160</v>
      </c>
      <c r="F9" s="88" t="s">
        <v>162</v>
      </c>
      <c r="G9" s="89"/>
      <c r="H9" s="88" t="s">
        <v>163</v>
      </c>
      <c r="I9" s="89"/>
      <c r="J9" s="88" t="s">
        <v>176</v>
      </c>
      <c r="K9" s="89"/>
      <c r="L9" s="88" t="s">
        <v>177</v>
      </c>
      <c r="M9" s="89"/>
      <c r="N9" s="90" t="s">
        <v>207</v>
      </c>
      <c r="O9" s="91"/>
      <c r="P9" s="86" t="s">
        <v>244</v>
      </c>
      <c r="Q9" s="87"/>
      <c r="R9" s="90" t="s">
        <v>266</v>
      </c>
      <c r="S9" s="91"/>
      <c r="T9" s="86" t="s">
        <v>279</v>
      </c>
      <c r="U9" s="87"/>
      <c r="V9" s="84" t="s">
        <v>292</v>
      </c>
      <c r="W9" s="85"/>
      <c r="X9" s="86" t="s">
        <v>309</v>
      </c>
      <c r="Y9" s="87"/>
      <c r="Z9" s="84" t="s">
        <v>317</v>
      </c>
      <c r="AA9" s="85"/>
      <c r="AB9" s="86" t="s">
        <v>325</v>
      </c>
      <c r="AC9" s="87"/>
      <c r="AD9" s="84" t="s">
        <v>344</v>
      </c>
      <c r="AE9" s="85"/>
      <c r="AF9" s="86" t="s">
        <v>383</v>
      </c>
      <c r="AG9" s="87"/>
      <c r="AH9" s="84" t="s">
        <v>404</v>
      </c>
      <c r="AI9" s="85"/>
      <c r="AJ9" s="86" t="s">
        <v>407</v>
      </c>
      <c r="AK9" s="87"/>
      <c r="AL9" s="84" t="s">
        <v>495</v>
      </c>
      <c r="AM9" s="85"/>
      <c r="AN9" s="135" t="s">
        <v>536</v>
      </c>
      <c r="AO9" s="136"/>
    </row>
    <row r="10" spans="1:61" ht="30">
      <c r="A10" s="5" t="s">
        <v>395</v>
      </c>
      <c r="B10" s="22" t="s">
        <v>246</v>
      </c>
      <c r="C10" s="22" t="s">
        <v>246</v>
      </c>
      <c r="D10" s="22" t="s">
        <v>246</v>
      </c>
      <c r="E10" s="22" t="s">
        <v>246</v>
      </c>
      <c r="F10" s="22" t="s">
        <v>246</v>
      </c>
      <c r="G10" s="30" t="s">
        <v>393</v>
      </c>
      <c r="H10" s="22" t="s">
        <v>246</v>
      </c>
      <c r="I10" s="30" t="s">
        <v>393</v>
      </c>
      <c r="J10" s="22" t="s">
        <v>246</v>
      </c>
      <c r="K10" s="30" t="s">
        <v>393</v>
      </c>
      <c r="L10" s="22" t="s">
        <v>246</v>
      </c>
      <c r="M10" s="30" t="s">
        <v>393</v>
      </c>
      <c r="N10" s="22" t="s">
        <v>246</v>
      </c>
      <c r="O10" s="30" t="s">
        <v>393</v>
      </c>
      <c r="P10" s="22" t="s">
        <v>246</v>
      </c>
      <c r="Q10" s="30" t="s">
        <v>393</v>
      </c>
      <c r="R10" s="22" t="s">
        <v>246</v>
      </c>
      <c r="S10" s="30" t="s">
        <v>393</v>
      </c>
      <c r="T10" s="22" t="s">
        <v>246</v>
      </c>
      <c r="U10" s="30" t="s">
        <v>393</v>
      </c>
      <c r="V10" s="22" t="s">
        <v>246</v>
      </c>
      <c r="W10" s="30" t="s">
        <v>393</v>
      </c>
      <c r="X10" s="22" t="s">
        <v>246</v>
      </c>
      <c r="Y10" s="30" t="s">
        <v>393</v>
      </c>
      <c r="Z10" s="22" t="s">
        <v>246</v>
      </c>
      <c r="AA10" s="30" t="s">
        <v>393</v>
      </c>
      <c r="AB10" s="22" t="s">
        <v>246</v>
      </c>
      <c r="AC10" s="30" t="s">
        <v>393</v>
      </c>
      <c r="AD10" s="22" t="s">
        <v>246</v>
      </c>
      <c r="AE10" s="30" t="s">
        <v>393</v>
      </c>
      <c r="AF10" s="22" t="s">
        <v>246</v>
      </c>
      <c r="AG10" s="30" t="s">
        <v>393</v>
      </c>
      <c r="AH10" s="22" t="s">
        <v>246</v>
      </c>
      <c r="AI10" s="30" t="s">
        <v>393</v>
      </c>
      <c r="AJ10" s="22" t="s">
        <v>246</v>
      </c>
      <c r="AK10" s="30" t="s">
        <v>393</v>
      </c>
      <c r="AL10" s="22" t="s">
        <v>246</v>
      </c>
      <c r="AM10" s="30" t="s">
        <v>393</v>
      </c>
      <c r="AN10" s="22" t="s">
        <v>246</v>
      </c>
      <c r="AO10" s="30" t="s">
        <v>393</v>
      </c>
    </row>
    <row r="11" spans="1:61">
      <c r="A11" s="6" t="s">
        <v>396</v>
      </c>
      <c r="B11" s="93">
        <v>809</v>
      </c>
      <c r="C11" s="93">
        <v>805</v>
      </c>
      <c r="D11" s="93">
        <v>866</v>
      </c>
      <c r="E11" s="93">
        <v>898</v>
      </c>
      <c r="F11" s="93">
        <v>896</v>
      </c>
      <c r="G11" s="42">
        <f>(F11-B11)/B11</f>
        <v>0.10754017305315204</v>
      </c>
      <c r="H11" s="93">
        <v>963</v>
      </c>
      <c r="I11" s="42">
        <f>(H11-C11)/C11</f>
        <v>0.19627329192546583</v>
      </c>
      <c r="J11" s="93">
        <v>1000</v>
      </c>
      <c r="K11" s="42">
        <f>(J11-D11)/D11</f>
        <v>0.15473441108545036</v>
      </c>
      <c r="L11" s="93">
        <v>1016</v>
      </c>
      <c r="M11" s="42">
        <f>(L11-E11)/E11</f>
        <v>0.13140311804008908</v>
      </c>
      <c r="N11" s="93">
        <v>1008</v>
      </c>
      <c r="O11" s="42">
        <f>(N11-F11)/F11</f>
        <v>0.125</v>
      </c>
      <c r="P11" s="93">
        <v>1061</v>
      </c>
      <c r="Q11" s="42">
        <f>(P11-H11)/H11</f>
        <v>0.10176531671858775</v>
      </c>
      <c r="R11" s="93">
        <v>1075</v>
      </c>
      <c r="S11" s="42">
        <f>(R11-J11)/J11</f>
        <v>7.4999999999999997E-2</v>
      </c>
      <c r="T11" s="93">
        <v>1100</v>
      </c>
      <c r="U11" s="42">
        <f>(T11-L11)/L11</f>
        <v>8.2677165354330714E-2</v>
      </c>
      <c r="V11" s="93">
        <v>1093</v>
      </c>
      <c r="W11" s="42">
        <f>(V11-N11)/N11</f>
        <v>8.4325396825396831E-2</v>
      </c>
      <c r="X11" s="93">
        <v>1127</v>
      </c>
      <c r="Y11" s="42">
        <f>(X11-P11)/P11</f>
        <v>6.2205466540999059E-2</v>
      </c>
      <c r="Z11" s="93">
        <v>1135</v>
      </c>
      <c r="AA11" s="42">
        <f>(Z11-R11)/R11</f>
        <v>5.5813953488372092E-2</v>
      </c>
      <c r="AB11" s="93">
        <v>1167</v>
      </c>
      <c r="AC11" s="42">
        <f>(AB11-T11)/T11</f>
        <v>6.0909090909090906E-2</v>
      </c>
      <c r="AD11" s="93">
        <v>1148</v>
      </c>
      <c r="AE11" s="42">
        <f>(AD11-V11)/V11</f>
        <v>5.0320219579139978E-2</v>
      </c>
      <c r="AF11" s="93">
        <v>1192</v>
      </c>
      <c r="AG11" s="42">
        <v>5.767524401064774E-2</v>
      </c>
      <c r="AH11" s="93">
        <v>1200</v>
      </c>
      <c r="AI11" s="42">
        <f>(AH11-Z11)/Z11</f>
        <v>5.7268722466960353E-2</v>
      </c>
      <c r="AJ11" s="93">
        <v>1200</v>
      </c>
      <c r="AK11" s="42">
        <f>(AJ11-AB11)/AB11</f>
        <v>2.8277634961439587E-2</v>
      </c>
      <c r="AL11" s="93">
        <v>1195</v>
      </c>
      <c r="AM11" s="42">
        <f>(AL11-AD11)/AD11</f>
        <v>4.0940766550522645E-2</v>
      </c>
      <c r="AN11" s="93"/>
      <c r="AO11" s="42"/>
    </row>
    <row r="12" spans="1:61">
      <c r="A12" s="6" t="s">
        <v>397</v>
      </c>
      <c r="B12" s="93">
        <v>1093</v>
      </c>
      <c r="C12" s="93">
        <v>1096</v>
      </c>
      <c r="D12" s="93">
        <v>1155</v>
      </c>
      <c r="E12" s="93">
        <v>1200</v>
      </c>
      <c r="F12" s="93">
        <v>1168</v>
      </c>
      <c r="G12" s="42">
        <f t="shared" ref="G12:G15" si="9">(F12-B12)/B12</f>
        <v>6.8618481244281798E-2</v>
      </c>
      <c r="H12" s="93">
        <v>1273</v>
      </c>
      <c r="I12" s="42">
        <f t="shared" ref="I12:I15" si="10">(H12-C12)/C12</f>
        <v>0.16149635036496351</v>
      </c>
      <c r="J12" s="93">
        <v>1300</v>
      </c>
      <c r="K12" s="42">
        <f t="shared" ref="K12:K15" si="11">(J12-D12)/D12</f>
        <v>0.12554112554112554</v>
      </c>
      <c r="L12" s="93">
        <v>1349</v>
      </c>
      <c r="M12" s="42">
        <f t="shared" ref="M12:M15" si="12">(L12-E12)/E12</f>
        <v>0.12416666666666666</v>
      </c>
      <c r="N12" s="93">
        <v>1326</v>
      </c>
      <c r="O12" s="42">
        <f t="shared" ref="O12:O15" si="13">(N12-F12)/F12</f>
        <v>0.13527397260273974</v>
      </c>
      <c r="P12" s="93">
        <v>1410</v>
      </c>
      <c r="Q12" s="42">
        <f t="shared" ref="Q12:Q15" si="14">(P12-H12)/H12</f>
        <v>0.10761979575805185</v>
      </c>
      <c r="R12" s="93">
        <v>1410</v>
      </c>
      <c r="S12" s="42">
        <f t="shared" ref="S12:S15" si="15">(R12-J12)/J12</f>
        <v>8.461538461538462E-2</v>
      </c>
      <c r="T12" s="93">
        <v>1482</v>
      </c>
      <c r="U12" s="42">
        <f t="shared" ref="U12:U15" si="16">(T12-L12)/L12</f>
        <v>9.8591549295774641E-2</v>
      </c>
      <c r="V12" s="93">
        <v>1446</v>
      </c>
      <c r="W12" s="42">
        <f t="shared" ref="W12:W15" si="17">(V12-N12)/N12</f>
        <v>9.0497737556561084E-2</v>
      </c>
      <c r="X12" s="93">
        <v>1514</v>
      </c>
      <c r="Y12" s="42">
        <f t="shared" ref="Y12:Y15" si="18">(X12-P12)/P12</f>
        <v>7.3758865248226946E-2</v>
      </c>
      <c r="Z12" s="93">
        <v>1536</v>
      </c>
      <c r="AA12" s="42">
        <f t="shared" ref="AA12:AA15" si="19">(Z12-R12)/R12</f>
        <v>8.9361702127659579E-2</v>
      </c>
      <c r="AB12" s="93">
        <v>1610</v>
      </c>
      <c r="AC12" s="42">
        <f t="shared" ref="AC12:AC15" si="20">(AB12-T12)/T12</f>
        <v>8.6369770580296892E-2</v>
      </c>
      <c r="AD12" s="93">
        <v>1539</v>
      </c>
      <c r="AE12" s="42">
        <f t="shared" ref="AE12:AE15" si="21">(AD12-V12)/V12</f>
        <v>6.4315352697095429E-2</v>
      </c>
      <c r="AF12" s="93">
        <v>1631</v>
      </c>
      <c r="AG12" s="42">
        <v>7.7278731836195505E-2</v>
      </c>
      <c r="AH12" s="93">
        <v>1640</v>
      </c>
      <c r="AI12" s="42">
        <f t="shared" ref="AI12:AI15" si="22">(AH12-Z12)/Z12</f>
        <v>6.7708333333333329E-2</v>
      </c>
      <c r="AJ12" s="93">
        <v>1715</v>
      </c>
      <c r="AK12" s="42">
        <f t="shared" ref="AK12:AK15" si="23">(AJ12-AB12)/AB12</f>
        <v>6.5217391304347824E-2</v>
      </c>
      <c r="AL12" s="93">
        <v>1649</v>
      </c>
      <c r="AM12" s="42">
        <f t="shared" ref="AM12:AM15" si="24">(AL12-AD12)/AD12</f>
        <v>7.1474983755685506E-2</v>
      </c>
      <c r="AN12" s="93"/>
      <c r="AO12" s="42"/>
    </row>
    <row r="13" spans="1:61">
      <c r="A13" s="6" t="s">
        <v>398</v>
      </c>
      <c r="B13" s="93">
        <v>1184</v>
      </c>
      <c r="C13" s="93">
        <v>1224</v>
      </c>
      <c r="D13" s="93">
        <v>1218</v>
      </c>
      <c r="E13" s="93">
        <v>1315</v>
      </c>
      <c r="F13" s="93">
        <v>1257</v>
      </c>
      <c r="G13" s="42">
        <f t="shared" si="9"/>
        <v>6.1655405405405407E-2</v>
      </c>
      <c r="H13" s="93">
        <v>1393</v>
      </c>
      <c r="I13" s="42">
        <f t="shared" si="10"/>
        <v>0.13807189542483661</v>
      </c>
      <c r="J13" s="93">
        <v>1378</v>
      </c>
      <c r="K13" s="42">
        <f t="shared" si="11"/>
        <v>0.13136288998357964</v>
      </c>
      <c r="L13" s="93">
        <v>1472</v>
      </c>
      <c r="M13" s="42">
        <f t="shared" si="12"/>
        <v>0.11939163498098859</v>
      </c>
      <c r="N13" s="93">
        <v>1465</v>
      </c>
      <c r="O13" s="42">
        <f t="shared" si="13"/>
        <v>0.16547334924423229</v>
      </c>
      <c r="P13" s="93">
        <v>1575</v>
      </c>
      <c r="Q13" s="42">
        <f t="shared" si="14"/>
        <v>0.1306532663316583</v>
      </c>
      <c r="R13" s="93">
        <v>1552</v>
      </c>
      <c r="S13" s="42">
        <f t="shared" si="15"/>
        <v>0.1262699564586357</v>
      </c>
      <c r="T13" s="93">
        <v>1650</v>
      </c>
      <c r="U13" s="42">
        <f t="shared" si="16"/>
        <v>0.12092391304347826</v>
      </c>
      <c r="V13" s="93">
        <v>1591</v>
      </c>
      <c r="W13" s="42">
        <f t="shared" si="17"/>
        <v>8.6006825938566553E-2</v>
      </c>
      <c r="X13" s="93">
        <v>1683</v>
      </c>
      <c r="Y13" s="42">
        <f t="shared" si="18"/>
        <v>6.8571428571428575E-2</v>
      </c>
      <c r="Z13" s="93">
        <v>1648</v>
      </c>
      <c r="AA13" s="42">
        <f t="shared" si="19"/>
        <v>6.1855670103092786E-2</v>
      </c>
      <c r="AB13" s="93">
        <v>1751</v>
      </c>
      <c r="AC13" s="42">
        <f t="shared" si="20"/>
        <v>6.1212121212121211E-2</v>
      </c>
      <c r="AD13" s="93">
        <v>1670</v>
      </c>
      <c r="AE13" s="42">
        <f t="shared" si="21"/>
        <v>4.9654305468258955E-2</v>
      </c>
      <c r="AF13" s="93">
        <v>1759</v>
      </c>
      <c r="AG13" s="42">
        <v>4.5157456922162803E-2</v>
      </c>
      <c r="AH13" s="93">
        <v>1760</v>
      </c>
      <c r="AI13" s="42">
        <f t="shared" si="22"/>
        <v>6.7961165048543687E-2</v>
      </c>
      <c r="AJ13" s="93">
        <v>1847</v>
      </c>
      <c r="AK13" s="42">
        <f t="shared" si="23"/>
        <v>5.4825813820673898E-2</v>
      </c>
      <c r="AL13" s="93">
        <v>1787</v>
      </c>
      <c r="AM13" s="42">
        <f t="shared" si="24"/>
        <v>7.0059880239520964E-2</v>
      </c>
      <c r="AN13" s="93"/>
      <c r="AO13" s="42"/>
    </row>
    <row r="14" spans="1:61">
      <c r="A14" s="6" t="s">
        <v>399</v>
      </c>
      <c r="B14" s="93">
        <v>1310</v>
      </c>
      <c r="C14" s="93">
        <v>1357</v>
      </c>
      <c r="D14" s="93">
        <v>1342</v>
      </c>
      <c r="E14" s="93">
        <v>1433</v>
      </c>
      <c r="F14" s="93">
        <v>1376</v>
      </c>
      <c r="G14" s="42">
        <f t="shared" si="9"/>
        <v>5.0381679389312976E-2</v>
      </c>
      <c r="H14" s="93">
        <v>1502</v>
      </c>
      <c r="I14" s="42">
        <f t="shared" si="10"/>
        <v>0.10685335298452468</v>
      </c>
      <c r="J14" s="93">
        <v>1474</v>
      </c>
      <c r="K14" s="42">
        <f t="shared" si="11"/>
        <v>9.8360655737704916E-2</v>
      </c>
      <c r="L14" s="93">
        <v>1592</v>
      </c>
      <c r="M14" s="42">
        <f t="shared" si="12"/>
        <v>0.11095603628750872</v>
      </c>
      <c r="N14" s="93">
        <v>1594</v>
      </c>
      <c r="O14" s="42">
        <f t="shared" si="13"/>
        <v>0.15843023255813954</v>
      </c>
      <c r="P14" s="93">
        <v>1710</v>
      </c>
      <c r="Q14" s="42">
        <f t="shared" si="14"/>
        <v>0.1384820239680426</v>
      </c>
      <c r="R14" s="93">
        <v>1662</v>
      </c>
      <c r="S14" s="42">
        <f t="shared" si="15"/>
        <v>0.12754409769335143</v>
      </c>
      <c r="T14" s="93">
        <v>1780</v>
      </c>
      <c r="U14" s="42">
        <f t="shared" si="16"/>
        <v>0.11809045226130653</v>
      </c>
      <c r="V14" s="93">
        <v>1725</v>
      </c>
      <c r="W14" s="42">
        <f t="shared" si="17"/>
        <v>8.2183186951066495E-2</v>
      </c>
      <c r="X14" s="93">
        <v>1831</v>
      </c>
      <c r="Y14" s="42">
        <f t="shared" si="18"/>
        <v>7.0760233918128648E-2</v>
      </c>
      <c r="Z14" s="93">
        <v>1779</v>
      </c>
      <c r="AA14" s="42">
        <f t="shared" si="19"/>
        <v>7.0397111913357402E-2</v>
      </c>
      <c r="AB14" s="93">
        <v>1900</v>
      </c>
      <c r="AC14" s="42">
        <f t="shared" si="20"/>
        <v>6.741573033707865E-2</v>
      </c>
      <c r="AD14" s="93">
        <v>1820</v>
      </c>
      <c r="AE14" s="42">
        <f t="shared" si="21"/>
        <v>5.5072463768115941E-2</v>
      </c>
      <c r="AF14" s="93">
        <v>1912</v>
      </c>
      <c r="AG14" s="42">
        <v>4.4238121245221189E-2</v>
      </c>
      <c r="AH14" s="93">
        <v>1880</v>
      </c>
      <c r="AI14" s="42">
        <f t="shared" si="22"/>
        <v>5.6773468240584601E-2</v>
      </c>
      <c r="AJ14" s="93">
        <v>2000</v>
      </c>
      <c r="AK14" s="42">
        <f t="shared" si="23"/>
        <v>5.2631578947368418E-2</v>
      </c>
      <c r="AL14" s="93">
        <v>1938</v>
      </c>
      <c r="AM14" s="42">
        <f t="shared" si="24"/>
        <v>6.4835164835164841E-2</v>
      </c>
      <c r="AN14" s="93"/>
      <c r="AO14" s="42"/>
    </row>
    <row r="15" spans="1:61">
      <c r="A15" s="6" t="s">
        <v>400</v>
      </c>
      <c r="B15" s="93">
        <v>1300</v>
      </c>
      <c r="C15" s="93">
        <v>1400</v>
      </c>
      <c r="D15" s="93">
        <v>1361</v>
      </c>
      <c r="E15" s="93">
        <v>1500</v>
      </c>
      <c r="F15" s="93">
        <v>1437</v>
      </c>
      <c r="G15" s="42">
        <f t="shared" si="9"/>
        <v>0.10538461538461538</v>
      </c>
      <c r="H15" s="93">
        <v>1558</v>
      </c>
      <c r="I15" s="42">
        <f t="shared" si="10"/>
        <v>0.11285714285714285</v>
      </c>
      <c r="J15" s="93">
        <v>1530</v>
      </c>
      <c r="K15" s="42">
        <f t="shared" si="11"/>
        <v>0.12417340191036003</v>
      </c>
      <c r="L15" s="93">
        <v>1622</v>
      </c>
      <c r="M15" s="42">
        <f t="shared" si="12"/>
        <v>8.1333333333333327E-2</v>
      </c>
      <c r="N15" s="93">
        <v>1646</v>
      </c>
      <c r="O15" s="42">
        <f t="shared" si="13"/>
        <v>0.1454418928322895</v>
      </c>
      <c r="P15" s="93">
        <v>1788</v>
      </c>
      <c r="Q15" s="42">
        <f t="shared" si="14"/>
        <v>0.14762516046213095</v>
      </c>
      <c r="R15" s="93">
        <v>1724</v>
      </c>
      <c r="S15" s="42">
        <f t="shared" si="15"/>
        <v>0.12679738562091503</v>
      </c>
      <c r="T15" s="94">
        <v>1802</v>
      </c>
      <c r="U15" s="42">
        <f t="shared" si="16"/>
        <v>0.11097410604192355</v>
      </c>
      <c r="V15" s="93">
        <v>1812</v>
      </c>
      <c r="W15" s="42">
        <f t="shared" si="17"/>
        <v>0.10085054678007291</v>
      </c>
      <c r="X15" s="93">
        <v>1943</v>
      </c>
      <c r="Y15" s="42">
        <f t="shared" si="18"/>
        <v>8.6689038031319915E-2</v>
      </c>
      <c r="Z15" s="93">
        <v>1895</v>
      </c>
      <c r="AA15" s="42">
        <f t="shared" si="19"/>
        <v>9.9187935034802791E-2</v>
      </c>
      <c r="AB15" s="93">
        <v>1974</v>
      </c>
      <c r="AC15" s="42">
        <f t="shared" si="20"/>
        <v>9.5449500554938962E-2</v>
      </c>
      <c r="AD15" s="93">
        <v>1951</v>
      </c>
      <c r="AE15" s="42">
        <f t="shared" si="21"/>
        <v>7.6710816777041946E-2</v>
      </c>
      <c r="AF15" s="93">
        <v>2045</v>
      </c>
      <c r="AG15" s="42">
        <v>5.249613998970664E-2</v>
      </c>
      <c r="AH15" s="93">
        <v>2000</v>
      </c>
      <c r="AI15" s="42">
        <f t="shared" si="22"/>
        <v>5.5408970976253295E-2</v>
      </c>
      <c r="AJ15" s="93">
        <v>2067</v>
      </c>
      <c r="AK15" s="42">
        <f t="shared" si="23"/>
        <v>4.7112462006079027E-2</v>
      </c>
      <c r="AL15" s="93">
        <v>2056</v>
      </c>
      <c r="AM15" s="42">
        <f t="shared" si="24"/>
        <v>5.3818554587391085E-2</v>
      </c>
      <c r="AN15" s="93"/>
      <c r="AO15" s="42"/>
    </row>
    <row r="16" spans="1:61">
      <c r="W16" s="83"/>
      <c r="AA16" s="83"/>
      <c r="AE16" s="83"/>
      <c r="AJ16" s="83"/>
      <c r="AR16" s="83"/>
      <c r="AW16" s="83"/>
      <c r="BB16" s="83"/>
      <c r="BG16" s="83"/>
    </row>
  </sheetData>
  <autoFilter ref="A2:AG7" xr:uid="{9399127B-D5EB-41DC-B3F6-C921AB531864}"/>
  <mergeCells count="2">
    <mergeCell ref="AN1:AO1"/>
    <mergeCell ref="AN9:AO9"/>
  </mergeCells>
  <pageMargins left="0.23622047244094491" right="0.23622047244094491" top="0.74803149606299213" bottom="0.74803149606299213" header="0.31496062992125984" footer="0.31496062992125984"/>
  <pageSetup paperSize="9" scale="53" fitToHeight="0" orientation="landscape" r:id="rId1"/>
  <headerFooter>
    <oddHeader>&amp;R&amp;G</oddHeader>
    <oddFooter>&amp;L&amp;9&amp;K00-048Palgainfo Agentuuri palgastatistika monitooring&amp;R&amp;8&amp;K00-048&amp;P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Tegevusalad_aastad_2021-2025</vt:lpstr>
      <vt:lpstr>Tegevusalad_kvartalid_2021_2026</vt:lpstr>
      <vt:lpstr>Tegevusalad_kuud_2021_2026</vt:lpstr>
      <vt:lpstr>Tegevusalad_detsiilid_kv_2026</vt:lpstr>
      <vt:lpstr>Tegevusalad_EMTAK2_kvartal</vt:lpstr>
      <vt:lpstr>Maakonnad_kvartal_2021_2026</vt:lpstr>
      <vt:lpstr>Haldusuksus_kv_2021_2026</vt:lpstr>
      <vt:lpstr>Omaniku_jargi_kvartal_2021_2026</vt:lpstr>
      <vt:lpstr>Org_suuruse_jargi_kvartal</vt:lpstr>
      <vt:lpstr>Prognoosid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Palgastatistika_2kv_2026</dc:title>
  <dc:creator>Kadri Seeder</dc:creator>
  <cp:lastModifiedBy>Kadri Seeder</cp:lastModifiedBy>
  <cp:lastPrinted>2026-03-09T15:50:26Z</cp:lastPrinted>
  <dcterms:created xsi:type="dcterms:W3CDTF">2021-06-21T09:36:39Z</dcterms:created>
  <dcterms:modified xsi:type="dcterms:W3CDTF">2026-09-03T07:30:07Z</dcterms:modified>
</cp:coreProperties>
</file>